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activeTab="3"/>
  </bookViews>
  <sheets>
    <sheet name="1" sheetId="1" r:id="rId1"/>
    <sheet name="1.1." sheetId="2" r:id="rId2"/>
    <sheet name="1.2." sheetId="3" r:id="rId3"/>
    <sheet name="2" sheetId="4" r:id="rId4"/>
    <sheet name="3" sheetId="5" r:id="rId5"/>
    <sheet name="4 (а-г)" sheetId="6" r:id="rId6"/>
    <sheet name="4 д)" sheetId="7" r:id="rId7"/>
    <sheet name="4 е)" sheetId="8" r:id="rId8"/>
    <sheet name="5" sheetId="9" r:id="rId9"/>
    <sheet name="6" sheetId="10" r:id="rId10"/>
    <sheet name="7" sheetId="11" r:id="rId11"/>
  </sheets>
  <definedNames/>
  <calcPr fullCalcOnLoad="1"/>
</workbook>
</file>

<file path=xl/sharedStrings.xml><?xml version="1.0" encoding="utf-8"?>
<sst xmlns="http://schemas.openxmlformats.org/spreadsheetml/2006/main" count="298" uniqueCount="189">
  <si>
    <t>Региональная служба по тарифам иценам Камчатского края</t>
  </si>
  <si>
    <t>сайт www.gorodok-vgp.ru, информационные стенды</t>
  </si>
  <si>
    <t>в т. ч. по периодам</t>
  </si>
  <si>
    <t>1-е полугодие</t>
  </si>
  <si>
    <t>июль-август</t>
  </si>
  <si>
    <t>сентябрь-декабрь</t>
  </si>
  <si>
    <t xml:space="preserve">Договор № ___
на  поставку  холодной (питьевой) воды и прием сточных вод
п. Вулканный               «___» ________ 20___ г.
Мы, нижеподписавшиеся, Общество   с   ограниченной ответственностью  «Родник» в дальнейшем «Поставщик», в лице генерального директора ЦЫБУЛЯ В.С., действующего  на основании Устава, с одной стороны, и _____________________________, именуемая в дальнейшем «Получатель», в лице __________________, действующего  на основании ______________, с другой стороны, с соблюдением требований Гражданского кодекса РФ, Бюджетного кодекса РФ, Федерального закона от 21.07.2005 г. № 94-ФЗ «О размещении заказов на поставки товаров, выполнение работ, оказание услуг для государственных и муниципальных нужд», заключили настоящий договор о нижеследующем:
1. Предмет Договора
1.1.«Получатель» оплачивает в установленных настоящим договором порядке, форме и размере, а «Поставщик» принимает на себя обязательства по выполнению поставок «Получателю» холодной (питьевой) воды в количестве  _________  куб. м. и прием сточных вод в количестве _________  куб. м., согласно Приложения №1 от «___» ______ 20___ года.
1.2. Расчеты объемов потребления холодной  воды ГВС действительны до установки водомеров.
1.3.Предоставление услуг по водоснабжению и водоотведению производится круглосуточно.
2. Цена договора и порядок расчетов
2.1. Цена договора составляет  _________ рублей  (______________ рублей ____  копеек)
2.2.  «Поставщик» ежемесячно, до 05 числа следующего месяца выставляет счет на       оплату услуг, произведенных согласно настоящего Договора, с указанием их объема и стоимости. Претензии по выставленным счетам принимаются в течении 3-х дней со дня их получения.
                  2.3.   При  выявлении ошибочных сведений, представленных «Получателю»  и послуживших основанием к взиманию  платы за пользование системами водоснабжения и канализации «Поставщика»,  сведения подлежат исправлению согласно двухстороннего акта.
2.4.   Оплата производится в течение 5-ти дней со дня получения счет - фактуры путем перечисления денежных средств на расчетный счет «Поставщика». 
2.5. Если к основному «Получателю», находящихся в договорных отношениях с «Поставщиком», присоединены «Субполучатели», то расчеты за отпущенную им воду и принятые от них сточные воды производится с основным «Получателем» по тарифам, к которым отнесен основной «Получатель».
2.6.  Цена договора, указанная в пункте 2.1. настоящего договора, не является фиксированной и зависит от показаний приборов учета (водосчетчика).
3. Порядок поставки, сдачи и приемки услуг.
3.1. Поставка услуг  по настоящему договору по водоснабжению и водоотведению производится круглосуточно. 
3.2.  «Поставщик» ежемесячно, до 05 числа следующего месяца предоставляет акт выполненных работ, произведенных согласно настоящего Договора, с указанием их объема и стоимости.
3.3.  «Получатель» в течение 3-ех дней со дня получения акта выполненных работ обязан направить «Поставщику» подписанный акт выполненных работ или мотивированный отказ.
3.4.  В случае несоответствия предоставленных услуг по качеству и количеству и отказа «Получателя» подписать акт выполненных работ стороны составляют двусторонний акт с перечнем выявленных недостатков (дефектов) и сроков их устранения. Претензии об устранении выявленных недостатков должны быть предъявлены «Получателем» в течение 3-ех дней после получения акта выполненных работ.  «Поставщик» обязан устранить указанные недостатки без дополнительной  оплаты.
4. Обязанности сторон
4.1. «Поставщик» обязан :
- осуществить предоставление услуг по водоснабжению и водоотведению круглосуточно и в соответствии с Приложением №1;
- своими силами и за свой счет, не нарушая сроков предоставления услуг по водоснабжению и водоотведению, устранять допущенные по его вине недостатки предоставления услуг по водоснабжению и водоотведению, которые могут повлечь отступления от условий договора;
- представлять «Получателю» или  по его требованию третьим лицам необходимую документацию, относящуюся к предоставлению услуг по водоснабжению и водоотведению по договору, и создавать условия для проверки хода поставки и произведенных расходов по договору.
4.2.  «Получатель» обязан:
- своевременно обеспечивать «Поставщика» необходимыми для выполнения договора документами и информацией;
- обеспечить необходимые условия для предоставление услуг по водоснабжению и водоотведению;
- принять  поставленные в соответствии с настоящим договором предоставленные услуги по водоснабжению и водоотведению и оплатить их. 
4.3. Установить водосчетчик на своем вводе для ГВС в 3 месячный срок с момента подписания настоящего договора. Водосчетчик приобретаются “Получателем” и находится в его хозяйственном ведении и обслуживании. Помещение  водомерного узла является собственностью “Получателя”,  находится в его эксплуатации и должно соответствовать нормативным требованиям. “Получатель” обеспечивает сохранность и исправность приборов и устройств, предусмотренных в настоящем пункте.
4.3.1. «Получатель» обязан извещать «Поставщика» о неисправностях водосчетчика и заменить неисправный водосчетчик в течение 15 дней.
4.3.2. Производить проверку водосчетчика в сроки, указанные в паспорте прибора. В случае несвоевременной проверки  водосчетчик считается   неисправным.
4.3.3. Выполнять предписания «Поставщика» по замене водосчетчиков, неисправных задвижек на обводных линиях.
4.3.4. Обеспечивать беспрепятственный доступ работников «Поставщика» для осуществления контрольных функций.
5.Ответственность сторон
5.1. Стороны несут ответственность за неисполнение своих обязательств по договору в соответствии с действующим законодательством Российской Федерации.
5.2. За нарушение установленного по настоящему  договору срока поставки в целом или графика поставки, «Поставщик» уплачивает «Получателю» штраф в размере 5000 рублей, не поставленных услуг  в установленный срок, кроме производства работ по аварийному и техническому обслуживанию.
5.3. За нарушение установленных сроков устранения выявленных недостатков по предоставлению услуг по водоснабжению и водоотведению «Поставщик» уплачивает «Получателю» штраф в размере 5000 рублей, кроме сроков по  производству работ по аварийному и техническому обслуживанию.
5.4. «Получатель» не несет ответственности за несвоевременную оплату поставленные услуги, связанную с несвоевременным финансированием денежных средств на эти цели, но обязан в течении 3-ех банковских дней, после финансирования денежными средствами, оплатить предоставленные услуги по водоснабжению и водоотведению, в противном случае «Получатель» уплачивает неустойку 1/300 ставки рефинансирования Центрального банка РФ за каждый день просрочки. Неустойка взыскивается до фактического исполнения обязательств.  
5.5. Применение штрафных санкций не освобождает стороны от выполнения принятых обязательств по договору.
5.6. Стороны освобождаются от ответственности за частичное или полное неисполнение обязательств по договору, обусловленное обстоятельствами непреодолимой силы, возникшими после заключения договора в результате событий чрезвычайного характера, которые стороны не могли предвидеть и предотвратить.
5.7. Сторона,  которая в связи с обстоятельствами непреодолимой силы выявила невозможность выполнения своих обязательств по договору, обязана в течение 5 дней письменно известить другую сторону.
6. Срок действия договора.
6.1. Договор вступает в силу и становится обязательным для сторон с момента его подписания и распространяется на правоотношения с _________ г. по __________ г. 
6.2. При досрочном расторжении настоящего Договора в одностороннем порядке одна сторона настоящего договора  обязана предупредить другую сторону  за 1 месяц до расторжении настоящего Договора.
7. Порядок разрешения споров.
7.1. Стороны будут  стремиться разрешать все споры и разногласия, которые могут возникнуть в ходе исполнения настоящего договора, путем переговоров и консультаций.
7.2. В случае, если споры и разногласия не будут урегулированы путем переговоров, они подлежат разрешению в Арбитражном суде Камчатского края.
8. Другие условия.
8.1. Любые изменения и дополнения к настоящему договору имеют силу только в том случае, если они оформлены в письменном виде и подписаны полномочными представителями сторон. Письменный документ с изменениями и дополнениями составляется в двух экземплярах и  является неотъемлемой частью настоящего договора.
8.2. Все изменения и дополнения, внесенные в настоящий договор в  одностороннем порядке, не имеют юридической силы.
8.3. Настоящий  договор составлен в двух подлинных экземплярах, один из которых передан «Поставщику», один находится у «Получателя».
8.4. К настоящему договору прилагается Приложение №1. Все приложения к настоящему договору являются его неотъемлемой частью.
9. Юридические адреса сторон и банковские реквизиты
«Поставщик»   ООО «РОДНИК»
684036, Камчатский край, Елизовский район, п. Вулканный, ул. Центральная д. 17 кв. 31. 
Банк:  Камчатский филиал ОАО «Азиатско-Тихоокеанский Банк» 
р/с 40702810320020000384; к/сч 30101810400000000831;
БИК 043002831; ИНН2801023444; ОГРН 1022800000079 в ГРКЦ ГУ Банка России по Камчатскому краю.
«Получатель»  _______________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«ПОЛУЧАТЕЛЬ»                                                                 «ПОСТАВЩИК»
_____________                                                                            _______________В.С. ЦЫБУЛЯ 
</t>
  </si>
  <si>
    <t>Тариф на холодную воду, руб/м3</t>
  </si>
  <si>
    <t>Надбавка к тарифу регулируемых организаций на холодную воду, руб./м3</t>
  </si>
  <si>
    <t>Тариф на подключение создаваемых (реконструируемых) объектов недвижимости к системе холодного водоснабжения, руб./м3/час</t>
  </si>
  <si>
    <t>Тариф  на подключение к системе холодного водоснабжения, руб./м3/час</t>
  </si>
  <si>
    <t>Надбавка к тарифу на холодную воду для потребителей, руб./м3</t>
  </si>
  <si>
    <t>Наименование регулирующего органа, принявшего решение</t>
  </si>
  <si>
    <t>Срок действия принятого тарифа</t>
  </si>
  <si>
    <t>Источник опубликования</t>
  </si>
  <si>
    <t>Форма 1.1.</t>
  </si>
  <si>
    <t>Надбавка к тарифу на холодную воду для потребителей, руб/м3</t>
  </si>
  <si>
    <t>Наименование</t>
  </si>
  <si>
    <t>Показатель</t>
  </si>
  <si>
    <t>Тариф на подключение создаваемых (реконструируемых) объектов недвижимости к системе холодного водоснабжения, руб/м3/час</t>
  </si>
  <si>
    <t>Тариф на подключение организаций к системе холодного водоснабжения, руб/м3/час</t>
  </si>
  <si>
    <t>Форма 1.2.</t>
  </si>
  <si>
    <t>Наименование показателя</t>
  </si>
  <si>
    <t>за счет ввода (вывода) их из эксплуатации (тыс. рублей)</t>
  </si>
  <si>
    <t>по приборам учета</t>
  </si>
  <si>
    <t>по нормативам потребления (расчетным методом)</t>
  </si>
  <si>
    <t xml:space="preserve">Наименование </t>
  </si>
  <si>
    <t>Количество аварий на системах холодного водоснабжения (единиц на км)</t>
  </si>
  <si>
    <t>Количество случаев подачи холодной воды по графику (менее 24 часов в сутки)</t>
  </si>
  <si>
    <t>Доля потребителей, затронутых ограничениями подачи холодной воды</t>
  </si>
  <si>
    <t>мутность</t>
  </si>
  <si>
    <t>цветность</t>
  </si>
  <si>
    <t>хлор остаточный общий, в том числе:</t>
  </si>
  <si>
    <t>хлор остаточный связанный</t>
  </si>
  <si>
    <t>хлор остатоный свободный</t>
  </si>
  <si>
    <t>общие колиформные бактерии</t>
  </si>
  <si>
    <t>термолерантные колиформные бактерии</t>
  </si>
  <si>
    <t>Общее количество проведенных проб, в том числе по показателям:</t>
  </si>
  <si>
    <t>Количество проведенных проб, выявивших несоответствие холодной воды санитарным нормам (предельно допустимой концентрации), в том числе по показателям:</t>
  </si>
  <si>
    <t>Количество поданных и зарегистрированных заявок на подключение к системе холодного водоснабжения</t>
  </si>
  <si>
    <t>Количество исполненных заявок на подключение к системе холодного водоснабжения</t>
  </si>
  <si>
    <t>Телефон</t>
  </si>
  <si>
    <t>Адрес</t>
  </si>
  <si>
    <t>e-mail</t>
  </si>
  <si>
    <t>Сайт</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</si>
  <si>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холодного водоснабжения (тыс. рублей)</t>
  </si>
  <si>
    <t>Количество заявок на подключение к системе холодного водоснабжения, по которым принято решение об отказе в подключении</t>
  </si>
  <si>
    <t>Наименование организации</t>
  </si>
  <si>
    <t>ИНН</t>
  </si>
  <si>
    <t>КПП</t>
  </si>
  <si>
    <t>Местонахождение (адрес)</t>
  </si>
  <si>
    <t>Атрибуты решения по принятому тарифу на холодную воду                              (наименование, дата, номер)</t>
  </si>
  <si>
    <t>Атрибуты решения по принятой надбавке к тарифу на холодную воду для потребителей                                    (наименование, дата, номер)</t>
  </si>
  <si>
    <t>Атрибуты решения по принятой надбавке к тарифу организаций на холодную воду                               (наименование, дата, номер)</t>
  </si>
  <si>
    <t>Надбавка к тарифу организаций на холодную воду, руб/м3</t>
  </si>
  <si>
    <t>Форма 1.2. Информация о тарифах на подключение к системе холодного водоснабжения</t>
  </si>
  <si>
    <t>Период действия установленного тарифа</t>
  </si>
  <si>
    <r>
      <t>Атрибуты решения по принятому тарифу на подключение организаций к системе холодного водоснабжения</t>
    </r>
    <r>
      <rPr>
        <sz val="11"/>
        <color theme="1"/>
        <rFont val="Calibri"/>
        <family val="2"/>
      </rPr>
      <t xml:space="preserve"> (наименование, дата, номер)</t>
    </r>
  </si>
  <si>
    <t>Отчетный период</t>
  </si>
  <si>
    <t>расходы на оплату покупной холодной воды, приобретаемой для других организаций для последующей передачи потребителям</t>
  </si>
  <si>
    <t>расходы на покупаемую электрическую энергию (мощность), потребляемую оборудованием, используемом в технологическом процессе</t>
  </si>
  <si>
    <t>средневзвешенная стоимость 1кВт•ч</t>
  </si>
  <si>
    <t xml:space="preserve">объем приобретения </t>
  </si>
  <si>
    <t>расходы на химреагенты, используемые в технологическом процессе</t>
  </si>
  <si>
    <t>расходы на оплату труда и отчисления на социальные нужды основного производственного персонала</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</si>
  <si>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</si>
  <si>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</si>
  <si>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 xml:space="preserve">расходы на оплату труда и отчисления на социальные нужды </t>
  </si>
  <si>
    <t>общехозяйственные (управленческие) расходы, в том числе</t>
  </si>
  <si>
    <t>расходы на оплату труда и отчисления на социальные нужды</t>
  </si>
  <si>
    <t xml:space="preserve">расходы на ремонт (капитальный и текущий) основных производственных средств </t>
  </si>
  <si>
    <t>Год</t>
  </si>
  <si>
    <t>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t>
  </si>
  <si>
    <t xml:space="preserve">1. Форма заявки на подключение к системе холодного водоснабжения </t>
  </si>
  <si>
    <t>2. Перечень и формы документов, представляемых одновременно с заявкой на подключение к системе холодного водоснабжения</t>
  </si>
  <si>
    <t>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холодного водоснабжения, принятии решения и уведомлении о принятом решении</t>
  </si>
  <si>
    <t>Наименование службы, ответственной за прием и обработку заявок на подключение к системе холодного водоснабжения</t>
  </si>
  <si>
    <t>Потребность в финансовых средствах на __________год, тыс. руб.</t>
  </si>
  <si>
    <t>Источник финансирования</t>
  </si>
  <si>
    <t>Всего, в том числе</t>
  </si>
  <si>
    <t>1.</t>
  </si>
  <si>
    <t xml:space="preserve">2. </t>
  </si>
  <si>
    <t>и т.д.</t>
  </si>
  <si>
    <t>тыс. руб</t>
  </si>
  <si>
    <t>Наименование мероприятия</t>
  </si>
  <si>
    <t>Утверждено на _________год</t>
  </si>
  <si>
    <t>В течение ________________года</t>
  </si>
  <si>
    <t>Профинансировано</t>
  </si>
  <si>
    <t>Освоено фактически</t>
  </si>
  <si>
    <t>Всего</t>
  </si>
  <si>
    <t xml:space="preserve">1 кв </t>
  </si>
  <si>
    <t>2 кв</t>
  </si>
  <si>
    <t>3 кв</t>
  </si>
  <si>
    <t>4 кв</t>
  </si>
  <si>
    <t>2.</t>
  </si>
  <si>
    <t>Перебои в снабжении потребителей (часов на потребителя)</t>
  </si>
  <si>
    <t>Продолжительность (бесперебойность) поставки товаров и услуг (час./день)</t>
  </si>
  <si>
    <t>Уровень потерь (%)</t>
  </si>
  <si>
    <t xml:space="preserve">             -оборудование водозаборов</t>
  </si>
  <si>
    <t xml:space="preserve">             -оборудование системы очистки воды </t>
  </si>
  <si>
    <t xml:space="preserve">             -оборудование системы транспортировки воды</t>
  </si>
  <si>
    <t>Износ систем коммунальной инфраструктуры (%), в том числе:</t>
  </si>
  <si>
    <t>Обеспеченность потребления товаров и услуг приборами учета (%)</t>
  </si>
  <si>
    <t xml:space="preserve">   Численность населения, пользующихся услугами данной организации (чел.)</t>
  </si>
  <si>
    <t>Удельное водопотребление (куб.м/чел)</t>
  </si>
  <si>
    <t>Значения показателей на текущий отчетный период</t>
  </si>
  <si>
    <r>
      <t>Форма 1.1. Информация о тарифе на холодную воду и надбавках к тарифам на холодную воду</t>
    </r>
    <r>
      <rPr>
        <b/>
        <sz val="12"/>
        <color indexed="8"/>
        <rFont val="Calibri"/>
        <family val="2"/>
      </rPr>
      <t>¹¯²</t>
    </r>
  </si>
  <si>
    <t>1 - раскрывается регулируемой организацией не позднее 30 дней со дня принятия соответствующего решения об установлении тарифа/надбавки на очередной период регулирования</t>
  </si>
  <si>
    <t>а) Вид деятельности организации (поставка холодной воды, оказание услуг в сфере холодного водоснабжения - подъем воды, очистка воды, транспортировка воды)</t>
  </si>
  <si>
    <t>б) Выручка (тыс. рублей)</t>
  </si>
  <si>
    <t>в) Себестоимость производимых товаров (оказываемых услуг)  (тыс. рублей):</t>
  </si>
  <si>
    <t>г) Валовая прибыль  от продажи товаров и услуг  (тыс. рублей)</t>
  </si>
  <si>
    <t>д) Чистая прибыли по регулируемому виду деятельности  (тыс. рублей), в том числе:</t>
  </si>
  <si>
    <t>е) Изменение стоимости основных фондов (тыс. рублей), в том числе:</t>
  </si>
  <si>
    <t>з) Объем поднятой воды (тыс. м3)</t>
  </si>
  <si>
    <t>и) Объем покупной воды (тыс. м3)</t>
  </si>
  <si>
    <t>к) Объем воды, пропущенной через очистные сооружения (тыс. м3)</t>
  </si>
  <si>
    <t>л) Объем отпущенной потребителям воды (тыс. м3)</t>
  </si>
  <si>
    <t>м) Потери воды в сетях  (процентов)</t>
  </si>
  <si>
    <t>н) Протяженность водопроводных сетей (в однотрубном исчислении) (км)</t>
  </si>
  <si>
    <t>о) Количество скважин (штук)</t>
  </si>
  <si>
    <t>п) Количество подкачивающих насосных станций (штук)</t>
  </si>
  <si>
    <t>р) Среднесписочная численность основного производственного персонала (человек)</t>
  </si>
  <si>
    <t>с) Удельный расход электроэнергии на подачу воды в сеть (тыс. кВт•ч или тыс. м3)</t>
  </si>
  <si>
    <t>т) Расход воды на собственные, в том числе хозяйственно-сбытовые, нужды (процентов)</t>
  </si>
  <si>
    <t>у) Показатель использования производственных объектов (по объему перекачки) по отношению к пиковому дню отчетного года (процентов)</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</si>
  <si>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</si>
  <si>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</si>
  <si>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</si>
  <si>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</si>
  <si>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е) Использование инвестиционных средств за _______________год</t>
  </si>
  <si>
    <t>2 - одновременно на сайте в сети Интернет публикуются сведения, указанные в пунктах а-г, з-т раздела 2 и пунктах б-д раздела 4 настоящей формы, учтенные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</si>
  <si>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r>
      <t>2. Информация об  основных показателях финансово-хозяйственной деятельности  организации</t>
    </r>
    <r>
      <rPr>
        <b/>
        <sz val="12"/>
        <color indexed="8"/>
        <rFont val="Calibri"/>
        <family val="2"/>
      </rPr>
      <t>¹¯²</t>
    </r>
  </si>
  <si>
    <t>1 - все показатели отражаются в части регулируемой деятельности (поставка холодной воды, оказание услуг в сфере холодного водоснабжения - подъем воды, очистка воды, транспортировка воды)</t>
  </si>
  <si>
    <t xml:space="preserve"> </t>
  </si>
  <si>
    <t>2 -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</si>
  <si>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sz val="11"/>
        <color indexed="8"/>
        <rFont val="Calibri"/>
        <family val="2"/>
      </rPr>
      <t>³</t>
    </r>
  </si>
  <si>
    <t>3 - одновременно с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</si>
  <si>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r>
      <t>ж) Сведения об источнике публикации бухгалтерской отчетности, включая бухгалтерский баланс и приложения к нему</t>
    </r>
    <r>
      <rPr>
        <sz val="11"/>
        <color indexed="8"/>
        <rFont val="Calibri"/>
        <family val="2"/>
      </rPr>
      <t>⁴</t>
    </r>
  </si>
  <si>
    <t>4 - раскрывается регулируемыми организациями, выручка от регулируемой деятельности которых превышает 80% совокупной выручки за отчетный год</t>
  </si>
  <si>
    <r>
      <t>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________________год</t>
    </r>
    <r>
      <rPr>
        <b/>
        <sz val="12"/>
        <color indexed="8"/>
        <rFont val="Calibri"/>
        <family val="2"/>
      </rPr>
      <t>¹</t>
    </r>
  </si>
  <si>
    <t>1 -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</si>
  <si>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1 -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</si>
  <si>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r>
      <t>4. Информация об инвестиционных программах и отчетах об их реализации</t>
    </r>
    <r>
      <rPr>
        <b/>
        <sz val="12"/>
        <color indexed="8"/>
        <rFont val="Calibri"/>
        <family val="2"/>
      </rPr>
      <t>¹¯²</t>
    </r>
  </si>
  <si>
    <t>3 - заполняется организацией в соответствии с инвестиционной программой</t>
  </si>
  <si>
    <r>
      <t>Наименование мероприятия</t>
    </r>
    <r>
      <rPr>
        <sz val="11"/>
        <color indexed="8"/>
        <rFont val="Calibri"/>
        <family val="2"/>
      </rPr>
      <t>³</t>
    </r>
    <r>
      <rPr>
        <sz val="11"/>
        <color theme="1"/>
        <rFont val="Calibri"/>
        <family val="2"/>
      </rPr>
      <t xml:space="preserve"> </t>
    </r>
  </si>
  <si>
    <r>
      <t>д) Показатели эффективности реализации инвестиционной программы</t>
    </r>
    <r>
      <rPr>
        <b/>
        <sz val="12"/>
        <color indexed="8"/>
        <rFont val="Calibri"/>
        <family val="2"/>
      </rPr>
      <t>¹</t>
    </r>
  </si>
  <si>
    <r>
      <t>5. Информация о наличии (отсутствии) технической возможности доступа к товарам и услугам организаций в сфере холодного водоснабжения, а также о регистрации и ходе реализации заявок на подключение к системе холодного водоснабжения</t>
    </r>
    <r>
      <rPr>
        <b/>
        <sz val="12"/>
        <color indexed="8"/>
        <rFont val="Calibri"/>
        <family val="2"/>
      </rPr>
      <t>¹</t>
    </r>
  </si>
  <si>
    <t>1 - раскрывается регулируемой организацией ежеквартально</t>
  </si>
  <si>
    <r>
      <t>Резерв мощности системы коммунальной инфраструктуры</t>
    </r>
    <r>
      <rPr>
        <sz val="11"/>
        <color indexed="8"/>
        <rFont val="Calibri"/>
        <family val="2"/>
      </rPr>
      <t>²</t>
    </r>
  </si>
  <si>
    <t>2 - при наличии у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t>
  </si>
  <si>
    <r>
      <t>6. Условия публичных договоров поставок товаров, оказания услуг в сфере холодного водоснабжения, в том числе договоров на подключение к системе холодного водоснабжения (ссылка на источник публикации)</t>
    </r>
    <r>
      <rPr>
        <b/>
        <sz val="11"/>
        <color indexed="8"/>
        <rFont val="Calibri"/>
        <family val="2"/>
      </rPr>
      <t>¹</t>
    </r>
  </si>
  <si>
    <r>
      <t>7. Информация о порядке выполнения технологических, технических и других мероприятий, связанных с подключением к системе холодного водоснабжения</t>
    </r>
    <r>
      <rPr>
        <b/>
        <sz val="11"/>
        <color indexed="8"/>
        <rFont val="Calibri"/>
        <family val="2"/>
      </rPr>
      <t>¹</t>
    </r>
  </si>
  <si>
    <t>1 -раскрывается регулируемой организацией не позднее 30 дней со дня принятия соответствующего решения об установлении тарифа/надбавки на очередной период регулирования</t>
  </si>
  <si>
    <r>
      <t>Атрибуты решения по принятому тарифу на подключение создаваемых (реконструируемых) объектов недвижимости к системе холодного водоснабжения</t>
    </r>
    <r>
      <rPr>
        <sz val="11"/>
        <color theme="1"/>
        <rFont val="Calibri"/>
        <family val="2"/>
      </rPr>
      <t xml:space="preserve">  (наименование, дата, номер)</t>
    </r>
  </si>
  <si>
    <t>1. Информация о тарифах на товары и услуги и надбавках к тарифам в сфере холодного водоснабжения</t>
  </si>
  <si>
    <r>
      <t>Наименование показателей</t>
    </r>
    <r>
      <rPr>
        <b/>
        <vertAlign val="superscript"/>
        <sz val="9"/>
        <rFont val="Tahoma"/>
        <family val="2"/>
      </rPr>
      <t>2</t>
    </r>
  </si>
  <si>
    <r>
      <t>Наименование мероприятия</t>
    </r>
    <r>
      <rPr>
        <b/>
        <vertAlign val="superscript"/>
        <sz val="9"/>
        <rFont val="Tahoma"/>
        <family val="2"/>
      </rPr>
      <t>3</t>
    </r>
  </si>
  <si>
    <t>Значения показателей на предыдущий отчетный период</t>
  </si>
  <si>
    <t>Расход электороэнергии на выработку 1 куб.м. воды, кВт*ч/куб.м.</t>
  </si>
  <si>
    <t>Расход электороэнергии на передачу 1 куб.м. воды, кВт*ч/куб.м.</t>
  </si>
  <si>
    <t>Количество аварий на 1 км сетей холодного водоснабжения, ед.</t>
  </si>
  <si>
    <t>Ожидаемые значения после реализации мероприятия</t>
  </si>
  <si>
    <t>Количество аварий, всего, ед.</t>
  </si>
  <si>
    <t>Производительность труда на 1 человека, тыс. руб./чел.</t>
  </si>
  <si>
    <t>Доля потребителей в жилых домах, обеспеченных доступом к коммунальной инфраструктуре (%)</t>
  </si>
  <si>
    <t>Срок окупаемости, лет</t>
  </si>
  <si>
    <t>Другие показатели, предусмотренные инвестиционной программой</t>
  </si>
  <si>
    <r>
      <rPr>
        <vertAlign val="superscript"/>
        <sz val="11"/>
        <color indexed="8"/>
        <rFont val="Calibri"/>
        <family val="2"/>
      </rPr>
      <t xml:space="preserve">1 </t>
    </r>
    <r>
      <rPr>
        <sz val="11"/>
        <color theme="1"/>
        <rFont val="Calibri"/>
        <family val="2"/>
      </rPr>
      <t xml:space="preserve">- перечень показателей приведен с учетом приложения №1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1"/>
        <color indexed="8"/>
        <rFont val="Calibri"/>
        <family val="2"/>
      </rPr>
      <t xml:space="preserve">2 </t>
    </r>
    <r>
      <rPr>
        <sz val="11"/>
        <color theme="1"/>
        <rFont val="Calibri"/>
        <family val="2"/>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1"/>
        <color indexed="8"/>
        <rFont val="Calibri"/>
        <family val="2"/>
      </rPr>
      <t xml:space="preserve">3 </t>
    </r>
    <r>
      <rPr>
        <sz val="11"/>
        <color theme="1"/>
        <rFont val="Calibri"/>
        <family val="2"/>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</si>
  <si>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t>ООО "Родник"</t>
  </si>
  <si>
    <t>подъем воды, транспортировка воды</t>
  </si>
  <si>
    <t>аренда основных средств</t>
  </si>
  <si>
    <t>материалы и запасные части</t>
  </si>
  <si>
    <t>прочие прямые расходы</t>
  </si>
  <si>
    <t>Диспетчер ООО "Родник"</t>
  </si>
  <si>
    <t>Камчатский край, Елизовский район, п. Вулканный, ул. Центральная д.12 оф. 3</t>
  </si>
  <si>
    <t>gorodok_uk@mail.ru</t>
  </si>
  <si>
    <t>www.gorodok-vgp.ru</t>
  </si>
  <si>
    <t>684036,Камчатский край, Елизовский р., п. Вулканный, ул. Центральная 12-3</t>
  </si>
  <si>
    <t>не установлен</t>
  </si>
  <si>
    <t>684036, Камчатский край, Елизовский р., п. Вулканный, ул. Центральная 12-3</t>
  </si>
  <si>
    <t>684036, Камчатский край, Елизовский р., п. Вулканный, ул. Центральная, 12-3</t>
  </si>
  <si>
    <t>отсутствует</t>
  </si>
  <si>
    <t>684036, Камчатский край Елизовский р., п. Вулканный, ул. Центральная, 12-3</t>
  </si>
  <si>
    <t>Постановление №314 от 30.11.2011 "Об утверждении тарифов на услуги холодного водоснабжения и водоотведения, оказываемые потребителям ООО "Родник", на 2012год</t>
  </si>
  <si>
    <t>01.01.2012-31.12.2012</t>
  </si>
  <si>
    <t>Тариф на холодную воду 1 января 2012 г по 30 июня 2012 г, руб/м3</t>
  </si>
  <si>
    <t>Тариф на холодную воду 1 июля 2012 г по 31 августа2012 г, руб/м4</t>
  </si>
  <si>
    <t>Тариф на холодную воду 1 сентября 2012 г по 31 декабря 2012 г, руб/м5</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</si>
</sst>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
    <numFmt numFmtId="165" formatCode="0.00000"/>
    <numFmt numFmtId="166" formatCode="0.0000"/>
    <numFmt numFmtId="167" formatCode="0.000"/>
    <numFmt numFmtId="168" formatCode="0.00000000"/>
    <numFmt numFmtId="169" formatCode="0.0000000"/>
  </numFmts>
  <fonts count="49">
    <font>
      <sz val="11"/>
      <color theme="1"/>
      <name val="Calibri"/>
      <family val="2"/>
    </font>
    <font>
      <sz val="11"/>
      <color indexed="8"/>
      <name val="Calibri"/>
      <family val="2"/>
    </font>
    <font>
      <sz val="10"/>
      <name val="Arial Cyr"/>
      <family val="0"/>
    </font>
    <font>
      <b/>
      <sz val="9"/>
      <name val="Tahoma"/>
      <family val="2"/>
    </font>
    <font>
      <sz val="9"/>
      <name val="Tahoma"/>
      <family val="2"/>
    </font>
    <font>
      <b/>
      <sz val="12"/>
      <color indexed="8"/>
      <name val="Calibri"/>
      <family val="2"/>
    </font>
    <font>
      <b/>
      <sz val="11"/>
      <color indexed="8"/>
      <name val="Calibri"/>
      <family val="2"/>
    </font>
    <font>
      <b/>
      <vertAlign val="superscript"/>
      <sz val="9"/>
      <name val="Tahoma"/>
      <family val="2"/>
    </font>
    <font>
      <vertAlign val="superscript"/>
      <sz val="11"/>
      <color indexed="8"/>
      <name val="Calibri"/>
      <family val="2"/>
    </font>
    <font>
      <i/>
      <sz val="9"/>
      <name val="Tahoma"/>
      <family val="2"/>
    </font>
    <font>
      <sz val="1"/>
      <color indexed="8"/>
      <name val="Calibri"/>
      <family val="2"/>
    </font>
    <font>
      <sz val="12"/>
      <color indexed="8"/>
      <name val="Calibri"/>
      <family val="2"/>
    </font>
    <font>
      <sz val="11"/>
      <color indexed="10"/>
      <name val="Calibri"/>
      <family val="2"/>
    </font>
    <font>
      <u val="single"/>
      <sz val="11"/>
      <color indexed="12"/>
      <name val="Calibri"/>
      <family val="2"/>
    </font>
    <font>
      <u val="single"/>
      <sz val="11"/>
      <color indexed="36"/>
      <name val="Calibri"/>
      <family val="2"/>
    </font>
    <font>
      <sz val="9"/>
      <color indexed="8"/>
      <name val="Calibri"/>
      <family val="2"/>
    </font>
    <font>
      <sz val="11"/>
      <name val="Calibri"/>
      <family val="2"/>
    </font>
    <font>
      <sz val="10"/>
      <color indexed="8"/>
      <name val="Calibri"/>
      <family val="2"/>
    </font>
    <font>
      <sz val="8"/>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51"/>
        <bgColor indexed="64"/>
      </patternFill>
    </fill>
    <fill>
      <patternFill patternType="solid">
        <fgColor indexed="43"/>
        <bgColor indexed="64"/>
      </patternFill>
    </fill>
    <fill>
      <patternFill patternType="solid">
        <fgColor indexed="27"/>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medium"/>
      <right style="medium"/>
      <top style="medium"/>
      <bottom style="mediu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medium"/>
      <right style="medium"/>
      <top style="medium"/>
      <bottom/>
    </border>
    <border>
      <left style="thin"/>
      <right/>
      <top style="thin"/>
      <bottom/>
    </border>
    <border>
      <left style="medium"/>
      <right style="thin"/>
      <top style="medium"/>
      <bottom/>
    </border>
    <border>
      <left style="thin"/>
      <right style="thin"/>
      <top style="medium"/>
      <bottom/>
    </border>
    <border>
      <left style="thin"/>
      <right/>
      <top style="medium"/>
      <bottom/>
    </border>
    <border>
      <left style="medium"/>
      <right style="thin"/>
      <top style="medium"/>
      <bottom style="thin"/>
    </border>
    <border>
      <left style="medium"/>
      <right style="thin"/>
      <top style="thin"/>
      <bottom style="thin"/>
    </border>
    <border>
      <left style="medium"/>
      <right style="thin"/>
      <top style="thick"/>
      <bottom style="thin"/>
    </border>
    <border>
      <left style="thin"/>
      <right style="medium"/>
      <top style="thick"/>
      <bottom style="thin"/>
    </border>
    <border>
      <left style="thin"/>
      <right style="medium"/>
      <top style="thin"/>
      <bottom style="thin"/>
    </border>
    <border>
      <left style="medium"/>
      <right style="thin"/>
      <top style="thin"/>
      <bottom style="thick"/>
    </border>
    <border>
      <left style="thin"/>
      <right style="medium"/>
      <top style="thin"/>
      <bottom style="thick"/>
    </border>
    <border>
      <left style="medium"/>
      <right style="thick"/>
      <top style="thick"/>
      <bottom style="thick"/>
    </border>
    <border>
      <left style="thick"/>
      <right style="medium"/>
      <top style="thick"/>
      <bottom style="thick"/>
    </border>
    <border>
      <left style="medium"/>
      <right style="thick"/>
      <top style="thick"/>
      <bottom style="medium"/>
    </border>
    <border>
      <left style="thin"/>
      <right/>
      <top/>
      <bottom style="thin"/>
    </border>
    <border>
      <left style="medium"/>
      <right/>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ck"/>
      <right style="medium"/>
      <top style="thick"/>
      <bottom style="medium"/>
    </border>
    <border>
      <left style="medium"/>
      <right>
        <color indexed="63"/>
      </right>
      <top style="medium"/>
      <bottom style="medium"/>
    </border>
    <border>
      <left style="thin"/>
      <right style="medium"/>
      <top style="medium"/>
      <bottom>
        <color indexed="63"/>
      </bottom>
    </border>
    <border>
      <left style="thick"/>
      <right style="thick"/>
      <top style="thick"/>
      <bottom>
        <color indexed="63"/>
      </bottom>
    </border>
    <border>
      <left style="medium"/>
      <right style="thick"/>
      <top style="medium"/>
      <bottom style="medium"/>
    </border>
    <border>
      <left style="thick"/>
      <right>
        <color indexed="63"/>
      </right>
      <top style="medium"/>
      <bottom style="medium"/>
    </border>
    <border>
      <left style="thick"/>
      <right>
        <color indexed="63"/>
      </right>
      <top>
        <color indexed="63"/>
      </top>
      <bottom>
        <color indexed="63"/>
      </bottom>
    </border>
    <border>
      <left style="thin"/>
      <right style="thin"/>
      <top>
        <color indexed="63"/>
      </top>
      <bottom>
        <color indexed="63"/>
      </bottom>
    </border>
    <border>
      <left style="medium"/>
      <right/>
      <top style="medium"/>
      <bottom style="thin"/>
    </border>
    <border>
      <left style="thick"/>
      <right>
        <color indexed="63"/>
      </right>
      <top style="medium"/>
      <bottom style="thin"/>
    </border>
    <border>
      <left style="medium"/>
      <right/>
      <top style="thin"/>
      <bottom style="medium"/>
    </border>
    <border>
      <left style="thick"/>
      <right>
        <color indexed="63"/>
      </right>
      <top style="thin"/>
      <bottom style="medium"/>
    </border>
    <border>
      <left style="medium"/>
      <right style="thick"/>
      <top style="medium"/>
      <bottom style="thick"/>
    </border>
    <border>
      <left style="thick"/>
      <right>
        <color indexed="63"/>
      </right>
      <top style="medium"/>
      <bottom style="thick"/>
    </border>
    <border>
      <left style="medium"/>
      <right style="thick"/>
      <top style="thick"/>
      <bottom>
        <color indexed="63"/>
      </bottom>
    </border>
    <border>
      <left style="medium"/>
      <right style="thick"/>
      <top style="thin"/>
      <bottom style="thin"/>
    </border>
    <border>
      <left style="medium"/>
      <right style="thick"/>
      <top style="thin"/>
      <bottom>
        <color indexed="63"/>
      </bottom>
    </border>
    <border>
      <left style="medium"/>
      <right style="thick"/>
      <top>
        <color indexed="63"/>
      </top>
      <bottom>
        <color indexed="63"/>
      </bottom>
    </border>
    <border>
      <left style="thin"/>
      <right style="medium"/>
      <top>
        <color indexed="63"/>
      </top>
      <bottom>
        <color indexed="63"/>
      </bottom>
    </border>
    <border>
      <left style="medium"/>
      <right/>
      <top>
        <color indexed="63"/>
      </top>
      <bottom style="thin"/>
    </border>
    <border>
      <left style="medium"/>
      <right/>
      <top style="thin"/>
      <bottom>
        <color indexed="63"/>
      </bottom>
    </border>
    <border>
      <left style="medium"/>
      <right style="thick"/>
      <top>
        <color indexed="63"/>
      </top>
      <bottom style="medium"/>
    </border>
    <border>
      <left style="thick"/>
      <right>
        <color indexed="63"/>
      </right>
      <top>
        <color indexed="63"/>
      </top>
      <bottom style="medium"/>
    </border>
    <border>
      <left style="thin"/>
      <right style="thin"/>
      <top>
        <color indexed="63"/>
      </top>
      <bottom style="medium"/>
    </border>
    <border>
      <left style="thin"/>
      <right style="medium"/>
      <top>
        <color indexed="63"/>
      </top>
      <bottom style="medium"/>
    </border>
    <border>
      <left style="thick"/>
      <right>
        <color indexed="63"/>
      </right>
      <top style="medium"/>
      <bottom>
        <color indexed="63"/>
      </bottom>
    </border>
    <border>
      <left/>
      <right style="thin"/>
      <top style="thin"/>
      <bottom style="thin"/>
    </border>
    <border>
      <left style="thin"/>
      <right style="thin"/>
      <top style="thin"/>
      <bottom style="thick"/>
    </border>
    <border>
      <left style="thin"/>
      <right>
        <color indexed="63"/>
      </right>
      <top style="thick"/>
      <bottom style="thin"/>
    </border>
    <border>
      <left>
        <color indexed="63"/>
      </left>
      <right style="thin"/>
      <top style="thick"/>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color indexed="63"/>
      </left>
      <right style="thin"/>
      <top style="medium"/>
      <bottom style="medium"/>
    </border>
    <border>
      <left style="medium"/>
      <right style="thin"/>
      <top style="thin"/>
      <bottom>
        <color indexed="63"/>
      </bottom>
    </border>
    <border>
      <left style="thin"/>
      <right>
        <color indexed="63"/>
      </right>
      <top style="thin"/>
      <bottom style="thick"/>
    </border>
    <border>
      <left>
        <color indexed="63"/>
      </left>
      <right style="medium"/>
      <top style="thin"/>
      <bottom style="thick"/>
    </border>
    <border>
      <left style="thin"/>
      <right>
        <color indexed="63"/>
      </right>
      <top style="medium"/>
      <bottom style="thin"/>
    </border>
    <border>
      <left>
        <color indexed="63"/>
      </left>
      <right style="medium"/>
      <top style="medium"/>
      <bottom style="thin"/>
    </border>
    <border>
      <left style="thin"/>
      <right style="thin"/>
      <top style="thick"/>
      <bottom style="thin"/>
    </border>
    <border>
      <left style="thick"/>
      <right style="thick"/>
      <top style="thick"/>
      <bottom style="thick"/>
    </border>
    <border>
      <left style="medium"/>
      <right>
        <color indexed="63"/>
      </right>
      <top style="medium"/>
      <bottom/>
    </border>
    <border>
      <left style="medium"/>
      <right>
        <color indexed="63"/>
      </right>
      <top/>
      <bottom style="medium"/>
    </border>
    <border>
      <left/>
      <right/>
      <top/>
      <bottom style="thin"/>
    </border>
    <border>
      <left style="medium"/>
      <right style="medium"/>
      <top/>
      <bottom style="medium"/>
    </border>
    <border>
      <left/>
      <right/>
      <top style="medium"/>
      <bottom style="medium"/>
    </border>
    <border>
      <left/>
      <right style="medium"/>
      <top style="medium"/>
      <bottom style="medium"/>
    </border>
    <border>
      <left/>
      <right/>
      <top style="medium"/>
      <bottom/>
    </border>
    <border>
      <left/>
      <right style="medium"/>
      <top style="medium"/>
      <bottom/>
    </border>
    <border>
      <left/>
      <right style="medium"/>
      <top/>
      <bottom style="medium"/>
    </border>
    <border>
      <left>
        <color indexed="63"/>
      </left>
      <right>
        <color indexed="63"/>
      </right>
      <top style="thin"/>
      <bottom style="thin"/>
    </border>
    <border>
      <left/>
      <right/>
      <top style="thin"/>
      <bottom/>
    </border>
    <border>
      <left/>
      <right style="thin"/>
      <top style="thin"/>
      <bottom/>
    </border>
    <border>
      <left style="thin"/>
      <right/>
      <top/>
      <bottom/>
    </border>
    <border>
      <left/>
      <right style="thin"/>
      <top/>
      <bottom/>
    </border>
    <border>
      <left/>
      <right style="thin"/>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1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2" fillId="0" borderId="0">
      <alignment/>
      <protection/>
    </xf>
    <xf numFmtId="0" fontId="2" fillId="0" borderId="0">
      <alignment/>
      <protection/>
    </xf>
    <xf numFmtId="0" fontId="14"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1" borderId="0" applyNumberFormat="0" applyBorder="0" applyAlignment="0" applyProtection="0"/>
  </cellStyleXfs>
  <cellXfs count="261">
    <xf numFmtId="0" fontId="0" fillId="0" borderId="0" xfId="0" applyFont="1" applyAlignment="1">
      <alignment/>
    </xf>
    <xf numFmtId="0" fontId="0" fillId="0" borderId="0" xfId="0" applyAlignment="1">
      <alignment vertical="top"/>
    </xf>
    <xf numFmtId="0" fontId="0" fillId="0" borderId="0" xfId="0" applyAlignment="1">
      <alignment/>
    </xf>
    <xf numFmtId="0" fontId="10" fillId="0" borderId="0" xfId="0" applyFont="1" applyAlignment="1">
      <alignment/>
    </xf>
    <xf numFmtId="0" fontId="6" fillId="0" borderId="0" xfId="0" applyFont="1" applyBorder="1" applyAlignment="1">
      <alignment/>
    </xf>
    <xf numFmtId="0" fontId="6" fillId="10" borderId="10" xfId="0" applyFont="1" applyFill="1" applyBorder="1" applyAlignment="1">
      <alignment horizontal="center"/>
    </xf>
    <xf numFmtId="0" fontId="0" fillId="2" borderId="10" xfId="0" applyFill="1" applyBorder="1" applyAlignment="1">
      <alignment horizontal="left" vertical="center" wrapText="1"/>
    </xf>
    <xf numFmtId="0" fontId="0" fillId="2" borderId="10" xfId="0" applyFill="1" applyBorder="1" applyAlignment="1">
      <alignment vertical="top" wrapText="1"/>
    </xf>
    <xf numFmtId="0" fontId="0" fillId="32" borderId="10" xfId="0" applyFill="1" applyBorder="1" applyAlignment="1">
      <alignment horizontal="center" vertical="center"/>
    </xf>
    <xf numFmtId="0" fontId="6" fillId="33" borderId="10" xfId="0" applyFont="1" applyFill="1" applyBorder="1" applyAlignment="1">
      <alignment vertical="top"/>
    </xf>
    <xf numFmtId="0" fontId="6" fillId="33" borderId="10" xfId="0" applyFont="1" applyFill="1" applyBorder="1" applyAlignment="1">
      <alignment/>
    </xf>
    <xf numFmtId="0" fontId="6" fillId="10" borderId="10" xfId="0" applyFont="1" applyFill="1" applyBorder="1" applyAlignment="1">
      <alignment horizontal="center" vertical="top"/>
    </xf>
    <xf numFmtId="0" fontId="0" fillId="32" borderId="10" xfId="0" applyFill="1" applyBorder="1" applyAlignment="1">
      <alignment/>
    </xf>
    <xf numFmtId="0" fontId="0" fillId="2" borderId="10" xfId="0" applyFill="1" applyBorder="1" applyAlignment="1">
      <alignment horizontal="left" vertical="top" wrapText="1" indent="2"/>
    </xf>
    <xf numFmtId="0" fontId="0" fillId="2" borderId="10" xfId="0" applyFill="1" applyBorder="1" applyAlignment="1">
      <alignment horizontal="left" vertical="top" wrapText="1" indent="6"/>
    </xf>
    <xf numFmtId="0" fontId="0" fillId="2" borderId="11" xfId="0" applyFill="1" applyBorder="1" applyAlignment="1">
      <alignment horizontal="left" vertical="top" wrapText="1" indent="6"/>
    </xf>
    <xf numFmtId="0" fontId="0" fillId="2" borderId="10" xfId="0" applyFill="1" applyBorder="1" applyAlignment="1">
      <alignment horizontal="left" vertical="top" indent="2"/>
    </xf>
    <xf numFmtId="0" fontId="0" fillId="2" borderId="10" xfId="0" applyFill="1" applyBorder="1" applyAlignment="1">
      <alignment vertical="center" wrapText="1"/>
    </xf>
    <xf numFmtId="0" fontId="0" fillId="2" borderId="10" xfId="0" applyFill="1" applyBorder="1" applyAlignment="1">
      <alignment vertical="center"/>
    </xf>
    <xf numFmtId="0" fontId="6" fillId="33" borderId="12" xfId="0" applyFont="1" applyFill="1" applyBorder="1" applyAlignment="1">
      <alignment horizontal="left" vertical="center"/>
    </xf>
    <xf numFmtId="0" fontId="6" fillId="2" borderId="10" xfId="0" applyFont="1" applyFill="1" applyBorder="1" applyAlignment="1">
      <alignment vertical="center" wrapText="1"/>
    </xf>
    <xf numFmtId="0" fontId="6" fillId="2" borderId="10" xfId="0" applyFont="1" applyFill="1" applyBorder="1" applyAlignment="1">
      <alignment horizontal="left" vertical="center" wrapText="1"/>
    </xf>
    <xf numFmtId="0" fontId="0" fillId="10" borderId="13" xfId="0" applyFill="1" applyBorder="1" applyAlignment="1">
      <alignment horizontal="center" vertical="center"/>
    </xf>
    <xf numFmtId="0" fontId="0" fillId="10" borderId="13" xfId="0" applyFill="1" applyBorder="1" applyAlignment="1">
      <alignment horizontal="center" vertical="center" wrapText="1"/>
    </xf>
    <xf numFmtId="0" fontId="0" fillId="2" borderId="14" xfId="0" applyFill="1" applyBorder="1" applyAlignment="1">
      <alignment/>
    </xf>
    <xf numFmtId="0" fontId="0" fillId="32" borderId="15" xfId="0" applyFill="1" applyBorder="1" applyAlignment="1">
      <alignment/>
    </xf>
    <xf numFmtId="0" fontId="0" fillId="32" borderId="16" xfId="0" applyFill="1" applyBorder="1" applyAlignment="1">
      <alignment/>
    </xf>
    <xf numFmtId="0" fontId="0" fillId="2" borderId="17" xfId="0" applyFill="1" applyBorder="1" applyAlignment="1">
      <alignment/>
    </xf>
    <xf numFmtId="0" fontId="0" fillId="32" borderId="17" xfId="0" applyFill="1" applyBorder="1" applyAlignment="1">
      <alignment/>
    </xf>
    <xf numFmtId="0" fontId="0" fillId="2" borderId="10" xfId="0" applyFill="1" applyBorder="1" applyAlignment="1">
      <alignment/>
    </xf>
    <xf numFmtId="0" fontId="6" fillId="33" borderId="18" xfId="0" applyFont="1" applyFill="1" applyBorder="1" applyAlignment="1">
      <alignment horizontal="left" vertical="center"/>
    </xf>
    <xf numFmtId="0" fontId="0" fillId="10" borderId="13" xfId="0" applyFill="1" applyBorder="1" applyAlignment="1">
      <alignment/>
    </xf>
    <xf numFmtId="0" fontId="0" fillId="10" borderId="19" xfId="0" applyFill="1" applyBorder="1" applyAlignment="1">
      <alignment/>
    </xf>
    <xf numFmtId="0" fontId="0" fillId="2" borderId="20" xfId="0" applyFill="1" applyBorder="1" applyAlignment="1">
      <alignment/>
    </xf>
    <xf numFmtId="0" fontId="0" fillId="32" borderId="21" xfId="0" applyFill="1" applyBorder="1" applyAlignment="1">
      <alignment/>
    </xf>
    <xf numFmtId="0" fontId="0" fillId="32" borderId="22" xfId="0" applyFill="1" applyBorder="1" applyAlignment="1">
      <alignment/>
    </xf>
    <xf numFmtId="0" fontId="0" fillId="32" borderId="11" xfId="0" applyFill="1" applyBorder="1" applyAlignment="1">
      <alignment/>
    </xf>
    <xf numFmtId="0" fontId="0" fillId="0" borderId="0" xfId="0" applyAlignment="1">
      <alignment vertical="top" wrapText="1"/>
    </xf>
    <xf numFmtId="0" fontId="6" fillId="33" borderId="23" xfId="0" applyFont="1" applyFill="1" applyBorder="1" applyAlignment="1">
      <alignment vertical="top"/>
    </xf>
    <xf numFmtId="0" fontId="6" fillId="33" borderId="24" xfId="0" applyFont="1" applyFill="1" applyBorder="1" applyAlignment="1">
      <alignment vertical="top"/>
    </xf>
    <xf numFmtId="0" fontId="6" fillId="3" borderId="25" xfId="0" applyFont="1" applyFill="1" applyBorder="1" applyAlignment="1">
      <alignment vertical="top" wrapText="1"/>
    </xf>
    <xf numFmtId="0" fontId="0" fillId="3" borderId="26" xfId="0" applyFill="1" applyBorder="1" applyAlignment="1">
      <alignment/>
    </xf>
    <xf numFmtId="0" fontId="6" fillId="3" borderId="24" xfId="0" applyFont="1" applyFill="1" applyBorder="1" applyAlignment="1">
      <alignment horizontal="left" vertical="top" wrapText="1"/>
    </xf>
    <xf numFmtId="0" fontId="0" fillId="3" borderId="27" xfId="0" applyFill="1" applyBorder="1" applyAlignment="1">
      <alignment/>
    </xf>
    <xf numFmtId="0" fontId="6" fillId="3" borderId="24" xfId="0" applyFont="1" applyFill="1" applyBorder="1" applyAlignment="1">
      <alignment vertical="top" wrapText="1"/>
    </xf>
    <xf numFmtId="0" fontId="6" fillId="3" borderId="28" xfId="0" applyFont="1" applyFill="1" applyBorder="1" applyAlignment="1">
      <alignment vertical="top"/>
    </xf>
    <xf numFmtId="0" fontId="0" fillId="3" borderId="29" xfId="0" applyFill="1" applyBorder="1" applyAlignment="1">
      <alignment/>
    </xf>
    <xf numFmtId="0" fontId="6" fillId="10" borderId="30" xfId="0" applyFont="1" applyFill="1" applyBorder="1" applyAlignment="1">
      <alignment horizontal="center"/>
    </xf>
    <xf numFmtId="0" fontId="6" fillId="10" borderId="31" xfId="0" applyFont="1" applyFill="1" applyBorder="1" applyAlignment="1">
      <alignment horizontal="center"/>
    </xf>
    <xf numFmtId="0" fontId="0" fillId="2" borderId="32" xfId="0" applyFill="1" applyBorder="1" applyAlignment="1">
      <alignment vertical="top" wrapText="1"/>
    </xf>
    <xf numFmtId="3" fontId="4" fillId="32" borderId="24" xfId="53" applyNumberFormat="1" applyFont="1" applyFill="1" applyBorder="1" applyAlignment="1" applyProtection="1">
      <alignment horizontal="center" wrapText="1"/>
      <protection locked="0"/>
    </xf>
    <xf numFmtId="4" fontId="4" fillId="32" borderId="24" xfId="53" applyNumberFormat="1" applyFont="1" applyFill="1" applyBorder="1" applyAlignment="1" applyProtection="1">
      <alignment horizontal="center" wrapText="1"/>
      <protection/>
    </xf>
    <xf numFmtId="0" fontId="4" fillId="2" borderId="11" xfId="53" applyFont="1" applyFill="1" applyBorder="1" applyAlignment="1" applyProtection="1">
      <alignment wrapText="1"/>
      <protection/>
    </xf>
    <xf numFmtId="0" fontId="3" fillId="2" borderId="11" xfId="53" applyFont="1" applyFill="1" applyBorder="1" applyAlignment="1" applyProtection="1">
      <alignment horizontal="left" wrapText="1"/>
      <protection/>
    </xf>
    <xf numFmtId="0" fontId="3" fillId="2" borderId="11" xfId="53" applyFont="1" applyFill="1" applyBorder="1" applyAlignment="1" applyProtection="1">
      <alignment wrapText="1"/>
      <protection/>
    </xf>
    <xf numFmtId="4" fontId="4" fillId="32" borderId="10" xfId="53" applyNumberFormat="1" applyFont="1" applyFill="1" applyBorder="1" applyAlignment="1" applyProtection="1">
      <alignment horizontal="center" wrapText="1"/>
      <protection locked="0"/>
    </xf>
    <xf numFmtId="0" fontId="3" fillId="2" borderId="33" xfId="53" applyFont="1" applyFill="1" applyBorder="1" applyAlignment="1" applyProtection="1">
      <alignment horizontal="left" wrapText="1"/>
      <protection/>
    </xf>
    <xf numFmtId="0" fontId="4" fillId="2" borderId="11" xfId="54" applyFont="1" applyFill="1" applyBorder="1" applyAlignment="1" applyProtection="1">
      <alignment horizontal="left" wrapText="1"/>
      <protection/>
    </xf>
    <xf numFmtId="4" fontId="4" fillId="32" borderId="10" xfId="53" applyNumberFormat="1" applyFont="1" applyFill="1" applyBorder="1" applyAlignment="1" applyProtection="1">
      <alignment horizontal="center" wrapText="1"/>
      <protection/>
    </xf>
    <xf numFmtId="3" fontId="4" fillId="32" borderId="10" xfId="53" applyNumberFormat="1" applyFont="1" applyFill="1" applyBorder="1" applyAlignment="1" applyProtection="1">
      <alignment horizontal="center" wrapText="1"/>
      <protection locked="0"/>
    </xf>
    <xf numFmtId="3" fontId="4" fillId="32" borderId="10" xfId="53" applyNumberFormat="1" applyFont="1" applyFill="1" applyBorder="1" applyAlignment="1" applyProtection="1">
      <alignment horizontal="center" vertical="center" wrapText="1"/>
      <protection locked="0"/>
    </xf>
    <xf numFmtId="2" fontId="4" fillId="32" borderId="10" xfId="53" applyNumberFormat="1" applyFont="1" applyFill="1" applyBorder="1" applyAlignment="1" applyProtection="1">
      <alignment horizontal="center" wrapText="1"/>
      <protection/>
    </xf>
    <xf numFmtId="10" fontId="4" fillId="32" borderId="10" xfId="53" applyNumberFormat="1" applyFont="1" applyFill="1" applyBorder="1" applyAlignment="1" applyProtection="1">
      <alignment horizontal="center" wrapText="1"/>
      <protection/>
    </xf>
    <xf numFmtId="3" fontId="4" fillId="32" borderId="10" xfId="53" applyNumberFormat="1" applyFont="1" applyFill="1" applyBorder="1" applyAlignment="1" applyProtection="1">
      <alignment vertical="center" wrapText="1"/>
      <protection/>
    </xf>
    <xf numFmtId="0" fontId="0" fillId="32" borderId="27" xfId="0" applyFill="1" applyBorder="1" applyAlignment="1">
      <alignment horizontal="center"/>
    </xf>
    <xf numFmtId="3" fontId="4" fillId="32" borderId="27" xfId="53" applyNumberFormat="1" applyFont="1" applyFill="1" applyBorder="1" applyAlignment="1" applyProtection="1">
      <alignment vertical="center" wrapText="1"/>
      <protection/>
    </xf>
    <xf numFmtId="0" fontId="3" fillId="2" borderId="34" xfId="53" applyFont="1" applyFill="1" applyBorder="1" applyAlignment="1" applyProtection="1">
      <alignment horizontal="left" wrapText="1"/>
      <protection/>
    </xf>
    <xf numFmtId="3" fontId="4" fillId="32" borderId="35" xfId="53" applyNumberFormat="1" applyFont="1" applyFill="1" applyBorder="1" applyAlignment="1" applyProtection="1">
      <alignment horizontal="center" wrapText="1"/>
      <protection locked="0"/>
    </xf>
    <xf numFmtId="2" fontId="4" fillId="32" borderId="23" xfId="53" applyNumberFormat="1" applyFont="1" applyFill="1" applyBorder="1" applyAlignment="1" applyProtection="1">
      <alignment horizontal="center"/>
      <protection/>
    </xf>
    <xf numFmtId="2" fontId="4" fillId="32" borderId="36" xfId="53" applyNumberFormat="1" applyFont="1" applyFill="1" applyBorder="1" applyAlignment="1" applyProtection="1">
      <alignment horizontal="center"/>
      <protection/>
    </xf>
    <xf numFmtId="2" fontId="4" fillId="32" borderId="37" xfId="53" applyNumberFormat="1" applyFont="1" applyFill="1" applyBorder="1" applyAlignment="1" applyProtection="1">
      <alignment horizontal="center"/>
      <protection/>
    </xf>
    <xf numFmtId="0" fontId="9" fillId="2" borderId="34" xfId="53" applyFont="1" applyFill="1" applyBorder="1" applyAlignment="1" applyProtection="1">
      <alignment horizontal="left" wrapText="1"/>
      <protection/>
    </xf>
    <xf numFmtId="3" fontId="4" fillId="32" borderId="27" xfId="53" applyNumberFormat="1" applyFont="1" applyFill="1" applyBorder="1" applyAlignment="1" applyProtection="1">
      <alignment horizontal="center" wrapText="1"/>
      <protection locked="0"/>
    </xf>
    <xf numFmtId="3" fontId="4" fillId="32" borderId="38" xfId="53" applyNumberFormat="1" applyFont="1" applyFill="1" applyBorder="1" applyAlignment="1" applyProtection="1">
      <alignment horizontal="center" wrapText="1"/>
      <protection locked="0"/>
    </xf>
    <xf numFmtId="3" fontId="4" fillId="32" borderId="39" xfId="53" applyNumberFormat="1" applyFont="1" applyFill="1" applyBorder="1" applyAlignment="1" applyProtection="1">
      <alignment horizontal="center" wrapText="1"/>
      <protection locked="0"/>
    </xf>
    <xf numFmtId="0" fontId="0" fillId="33" borderId="10" xfId="0" applyFill="1" applyBorder="1" applyAlignment="1">
      <alignment horizontal="center"/>
    </xf>
    <xf numFmtId="9" fontId="0" fillId="32" borderId="10" xfId="0" applyNumberFormat="1" applyFill="1" applyBorder="1" applyAlignment="1">
      <alignment horizontal="center"/>
    </xf>
    <xf numFmtId="0" fontId="6" fillId="33" borderId="37" xfId="0" applyFont="1" applyFill="1" applyBorder="1" applyAlignment="1">
      <alignment horizontal="center"/>
    </xf>
    <xf numFmtId="0" fontId="0" fillId="33" borderId="27" xfId="0" applyFill="1" applyBorder="1" applyAlignment="1">
      <alignment horizontal="center"/>
    </xf>
    <xf numFmtId="0" fontId="15" fillId="33" borderId="27" xfId="0" applyFont="1" applyFill="1" applyBorder="1" applyAlignment="1">
      <alignment horizontal="center" wrapText="1"/>
    </xf>
    <xf numFmtId="0" fontId="0" fillId="32" borderId="40" xfId="0" applyFill="1" applyBorder="1" applyAlignment="1">
      <alignment horizontal="center" vertical="top"/>
    </xf>
    <xf numFmtId="0" fontId="6" fillId="33" borderId="41" xfId="0" applyFont="1" applyFill="1" applyBorder="1" applyAlignment="1">
      <alignment horizontal="left" vertical="center"/>
    </xf>
    <xf numFmtId="0" fontId="0" fillId="33" borderId="37" xfId="0" applyFill="1" applyBorder="1" applyAlignment="1">
      <alignment horizontal="center"/>
    </xf>
    <xf numFmtId="0" fontId="15" fillId="33" borderId="39" xfId="0" applyFont="1" applyFill="1" applyBorder="1" applyAlignment="1">
      <alignment horizontal="center" wrapText="1"/>
    </xf>
    <xf numFmtId="0" fontId="0" fillId="0" borderId="0" xfId="0" applyFill="1" applyBorder="1" applyAlignment="1">
      <alignment/>
    </xf>
    <xf numFmtId="0" fontId="15" fillId="0" borderId="0" xfId="0" applyFont="1" applyFill="1" applyBorder="1" applyAlignment="1">
      <alignment wrapText="1"/>
    </xf>
    <xf numFmtId="0" fontId="0" fillId="0" borderId="0" xfId="0" applyBorder="1" applyAlignment="1">
      <alignment/>
    </xf>
    <xf numFmtId="0" fontId="6" fillId="33" borderId="23" xfId="0" applyFont="1" applyFill="1" applyBorder="1" applyAlignment="1">
      <alignment/>
    </xf>
    <xf numFmtId="0" fontId="6" fillId="33" borderId="24" xfId="0" applyFont="1" applyFill="1" applyBorder="1" applyAlignment="1">
      <alignment/>
    </xf>
    <xf numFmtId="0" fontId="6" fillId="33" borderId="35" xfId="0" applyFont="1" applyFill="1" applyBorder="1" applyAlignment="1">
      <alignment/>
    </xf>
    <xf numFmtId="0" fontId="0" fillId="32" borderId="10" xfId="0" applyFill="1" applyBorder="1" applyAlignment="1">
      <alignment horizontal="center"/>
    </xf>
    <xf numFmtId="0" fontId="0" fillId="0" borderId="0" xfId="0" applyFill="1" applyBorder="1" applyAlignment="1">
      <alignment/>
    </xf>
    <xf numFmtId="0" fontId="18" fillId="10" borderId="21" xfId="0" applyFont="1" applyFill="1" applyBorder="1" applyAlignment="1">
      <alignment horizontal="center"/>
    </xf>
    <xf numFmtId="0" fontId="18" fillId="10" borderId="42" xfId="0" applyFont="1" applyFill="1" applyBorder="1" applyAlignment="1">
      <alignment horizontal="center"/>
    </xf>
    <xf numFmtId="0" fontId="6" fillId="10" borderId="43" xfId="0" applyFont="1" applyFill="1" applyBorder="1" applyAlignment="1">
      <alignment horizontal="center" vertical="center"/>
    </xf>
    <xf numFmtId="0" fontId="0" fillId="2" borderId="44" xfId="0" applyFill="1" applyBorder="1" applyAlignment="1">
      <alignment vertical="top" wrapText="1"/>
    </xf>
    <xf numFmtId="0" fontId="0" fillId="34" borderId="45" xfId="0" applyFill="1" applyBorder="1" applyAlignment="1">
      <alignment/>
    </xf>
    <xf numFmtId="0" fontId="0" fillId="34" borderId="15" xfId="0" applyFill="1" applyBorder="1" applyAlignment="1">
      <alignment/>
    </xf>
    <xf numFmtId="0" fontId="0" fillId="34" borderId="16" xfId="0" applyFill="1" applyBorder="1" applyAlignment="1">
      <alignment/>
    </xf>
    <xf numFmtId="0" fontId="16" fillId="34" borderId="45" xfId="0" applyFont="1" applyFill="1" applyBorder="1" applyAlignment="1">
      <alignment/>
    </xf>
    <xf numFmtId="0" fontId="0" fillId="2" borderId="44" xfId="0" applyFill="1" applyBorder="1" applyAlignment="1">
      <alignment horizontal="left" vertical="top" wrapText="1" indent="3"/>
    </xf>
    <xf numFmtId="0" fontId="16" fillId="34" borderId="46" xfId="0" applyFont="1" applyFill="1" applyBorder="1" applyAlignment="1">
      <alignment/>
    </xf>
    <xf numFmtId="0" fontId="0" fillId="34" borderId="47" xfId="0" applyFill="1" applyBorder="1" applyAlignment="1">
      <alignment/>
    </xf>
    <xf numFmtId="0" fontId="0" fillId="2" borderId="48" xfId="0" applyFill="1" applyBorder="1" applyAlignment="1">
      <alignment vertical="top" wrapText="1"/>
    </xf>
    <xf numFmtId="0" fontId="16" fillId="34" borderId="49" xfId="0" applyFont="1" applyFill="1" applyBorder="1" applyAlignment="1">
      <alignment/>
    </xf>
    <xf numFmtId="0" fontId="0" fillId="34" borderId="36" xfId="0" applyFill="1" applyBorder="1" applyAlignment="1">
      <alignment/>
    </xf>
    <xf numFmtId="0" fontId="0" fillId="34" borderId="37" xfId="0" applyFill="1" applyBorder="1" applyAlignment="1">
      <alignment/>
    </xf>
    <xf numFmtId="0" fontId="0" fillId="2" borderId="50" xfId="0" applyFill="1" applyBorder="1" applyAlignment="1">
      <alignment horizontal="left" vertical="top" wrapText="1"/>
    </xf>
    <xf numFmtId="0" fontId="16" fillId="34" borderId="51" xfId="0" applyFont="1" applyFill="1" applyBorder="1" applyAlignment="1">
      <alignment/>
    </xf>
    <xf numFmtId="0" fontId="0" fillId="34" borderId="38" xfId="0" applyFill="1" applyBorder="1" applyAlignment="1">
      <alignment/>
    </xf>
    <xf numFmtId="0" fontId="0" fillId="34" borderId="39" xfId="0" applyFill="1" applyBorder="1" applyAlignment="1">
      <alignment/>
    </xf>
    <xf numFmtId="0" fontId="12" fillId="34" borderId="46" xfId="0" applyFont="1" applyFill="1" applyBorder="1" applyAlignment="1">
      <alignment/>
    </xf>
    <xf numFmtId="0" fontId="12" fillId="34" borderId="45" xfId="0" applyFont="1" applyFill="1" applyBorder="1" applyAlignment="1">
      <alignment/>
    </xf>
    <xf numFmtId="0" fontId="6" fillId="10" borderId="52" xfId="0" applyFont="1" applyFill="1" applyBorder="1" applyAlignment="1">
      <alignment horizontal="center" vertical="top"/>
    </xf>
    <xf numFmtId="0" fontId="6" fillId="10" borderId="53" xfId="0" applyFont="1" applyFill="1" applyBorder="1" applyAlignment="1">
      <alignment horizontal="center" vertical="center"/>
    </xf>
    <xf numFmtId="0" fontId="6" fillId="10" borderId="54" xfId="0" applyFont="1" applyFill="1" applyBorder="1" applyAlignment="1">
      <alignment horizontal="center" vertical="top"/>
    </xf>
    <xf numFmtId="0" fontId="0" fillId="2" borderId="55" xfId="0" applyFill="1" applyBorder="1" applyAlignment="1">
      <alignment horizontal="left" vertical="top" wrapText="1" indent="3"/>
    </xf>
    <xf numFmtId="0" fontId="0" fillId="2" borderId="55" xfId="0" applyFill="1" applyBorder="1" applyAlignment="1">
      <alignment horizontal="left" vertical="top" wrapText="1" indent="6"/>
    </xf>
    <xf numFmtId="0" fontId="0" fillId="2" borderId="34" xfId="0" applyFill="1" applyBorder="1" applyAlignment="1">
      <alignment horizontal="left" vertical="top" wrapText="1" indent="7"/>
    </xf>
    <xf numFmtId="0" fontId="0" fillId="2" borderId="56" xfId="0" applyFill="1" applyBorder="1" applyAlignment="1">
      <alignment horizontal="left" vertical="top" wrapText="1" indent="3"/>
    </xf>
    <xf numFmtId="0" fontId="0" fillId="2" borderId="57" xfId="0" applyFill="1" applyBorder="1" applyAlignment="1">
      <alignment horizontal="left" vertical="top" wrapText="1" indent="3"/>
    </xf>
    <xf numFmtId="0" fontId="0" fillId="34" borderId="58" xfId="0" applyFill="1" applyBorder="1" applyAlignment="1">
      <alignment/>
    </xf>
    <xf numFmtId="0" fontId="0" fillId="2" borderId="59" xfId="0" applyFill="1" applyBorder="1" applyAlignment="1">
      <alignment vertical="top" wrapText="1"/>
    </xf>
    <xf numFmtId="0" fontId="0" fillId="2" borderId="60" xfId="0" applyFill="1" applyBorder="1" applyAlignment="1">
      <alignment horizontal="left" vertical="top" wrapText="1" indent="3"/>
    </xf>
    <xf numFmtId="0" fontId="0" fillId="2" borderId="57" xfId="0" applyFill="1" applyBorder="1" applyAlignment="1">
      <alignment vertical="top" wrapText="1"/>
    </xf>
    <xf numFmtId="0" fontId="0" fillId="2" borderId="34" xfId="0" applyFill="1" applyBorder="1" applyAlignment="1">
      <alignment horizontal="left" vertical="top" wrapText="1" indent="3"/>
    </xf>
    <xf numFmtId="0" fontId="0" fillId="2" borderId="61" xfId="0" applyFill="1" applyBorder="1" applyAlignment="1">
      <alignment vertical="top" wrapText="1"/>
    </xf>
    <xf numFmtId="0" fontId="12" fillId="34" borderId="62" xfId="0" applyFont="1" applyFill="1" applyBorder="1" applyAlignment="1">
      <alignment/>
    </xf>
    <xf numFmtId="0" fontId="0" fillId="34" borderId="63" xfId="0" applyFill="1" applyBorder="1" applyAlignment="1">
      <alignment/>
    </xf>
    <xf numFmtId="0" fontId="0" fillId="34" borderId="64" xfId="0" applyFill="1" applyBorder="1" applyAlignment="1">
      <alignment/>
    </xf>
    <xf numFmtId="0" fontId="16" fillId="34" borderId="62" xfId="0" applyFont="1" applyFill="1" applyBorder="1" applyAlignment="1">
      <alignment/>
    </xf>
    <xf numFmtId="0" fontId="16" fillId="34" borderId="41" xfId="0" applyFont="1" applyFill="1" applyBorder="1" applyAlignment="1">
      <alignment/>
    </xf>
    <xf numFmtId="0" fontId="0" fillId="2" borderId="34" xfId="0" applyFill="1" applyBorder="1" applyAlignment="1">
      <alignment horizontal="left" vertical="top" wrapText="1" indent="6"/>
    </xf>
    <xf numFmtId="0" fontId="16" fillId="34" borderId="65" xfId="0" applyFont="1" applyFill="1" applyBorder="1" applyAlignment="1">
      <alignment/>
    </xf>
    <xf numFmtId="0" fontId="5" fillId="4" borderId="11" xfId="0" applyFont="1" applyFill="1" applyBorder="1" applyAlignment="1">
      <alignment horizontal="center" vertical="center" wrapText="1"/>
    </xf>
    <xf numFmtId="0" fontId="5" fillId="4" borderId="66" xfId="0" applyFont="1" applyFill="1" applyBorder="1" applyAlignment="1">
      <alignment horizontal="center" vertical="center" wrapText="1"/>
    </xf>
    <xf numFmtId="0" fontId="6" fillId="3" borderId="10" xfId="0" applyFont="1" applyFill="1" applyBorder="1" applyAlignment="1">
      <alignment horizontal="left" vertical="top"/>
    </xf>
    <xf numFmtId="0" fontId="0" fillId="3" borderId="10" xfId="0" applyFill="1" applyBorder="1" applyAlignment="1">
      <alignment horizontal="center"/>
    </xf>
    <xf numFmtId="0" fontId="6" fillId="3" borderId="67" xfId="0" applyFont="1" applyFill="1" applyBorder="1" applyAlignment="1">
      <alignment horizontal="left" vertical="top"/>
    </xf>
    <xf numFmtId="0" fontId="0" fillId="3" borderId="67" xfId="0" applyFill="1" applyBorder="1" applyAlignment="1">
      <alignment horizontal="center"/>
    </xf>
    <xf numFmtId="0" fontId="6" fillId="3" borderId="24" xfId="0" applyFont="1" applyFill="1" applyBorder="1" applyAlignment="1">
      <alignment horizontal="left" vertical="top"/>
    </xf>
    <xf numFmtId="0" fontId="0" fillId="3" borderId="68" xfId="0" applyFill="1" applyBorder="1" applyAlignment="1">
      <alignment horizontal="center"/>
    </xf>
    <xf numFmtId="0" fontId="0" fillId="3" borderId="69" xfId="0" applyFill="1" applyBorder="1" applyAlignment="1">
      <alignment horizontal="center"/>
    </xf>
    <xf numFmtId="0" fontId="6" fillId="3" borderId="10" xfId="0" applyFont="1" applyFill="1" applyBorder="1" applyAlignment="1">
      <alignment horizontal="left" vertical="top" wrapText="1"/>
    </xf>
    <xf numFmtId="0" fontId="0" fillId="3" borderId="11" xfId="0" applyFill="1" applyBorder="1" applyAlignment="1">
      <alignment horizontal="center"/>
    </xf>
    <xf numFmtId="0" fontId="0" fillId="3" borderId="70" xfId="0" applyFill="1" applyBorder="1" applyAlignment="1">
      <alignment horizontal="center"/>
    </xf>
    <xf numFmtId="0" fontId="0" fillId="3" borderId="71" xfId="0" applyFill="1" applyBorder="1" applyAlignment="1">
      <alignment horizontal="center"/>
    </xf>
    <xf numFmtId="0" fontId="0" fillId="3" borderId="72" xfId="0" applyFill="1" applyBorder="1" applyAlignment="1">
      <alignment horizontal="center"/>
    </xf>
    <xf numFmtId="0" fontId="6" fillId="3" borderId="68" xfId="0" applyFont="1" applyFill="1" applyBorder="1" applyAlignment="1">
      <alignment horizontal="left" vertical="top" wrapText="1"/>
    </xf>
    <xf numFmtId="0" fontId="6" fillId="3" borderId="69" xfId="0" applyFont="1" applyFill="1" applyBorder="1" applyAlignment="1">
      <alignment horizontal="left" vertical="top" wrapText="1"/>
    </xf>
    <xf numFmtId="0" fontId="6" fillId="33" borderId="10" xfId="0" applyFont="1" applyFill="1" applyBorder="1" applyAlignment="1">
      <alignment horizontal="left" vertical="top"/>
    </xf>
    <xf numFmtId="0" fontId="0" fillId="33" borderId="10" xfId="0" applyFill="1" applyBorder="1" applyAlignment="1">
      <alignment horizontal="center"/>
    </xf>
    <xf numFmtId="0" fontId="17" fillId="2" borderId="41" xfId="0" applyFont="1" applyFill="1" applyBorder="1" applyAlignment="1">
      <alignment horizontal="left" vertical="top" wrapText="1"/>
    </xf>
    <xf numFmtId="0" fontId="17" fillId="2" borderId="73" xfId="0" applyFont="1" applyFill="1" applyBorder="1" applyAlignment="1">
      <alignment horizontal="left" vertical="top" wrapText="1"/>
    </xf>
    <xf numFmtId="0" fontId="0" fillId="32" borderId="15" xfId="0" applyFill="1" applyBorder="1" applyAlignment="1">
      <alignment horizontal="center"/>
    </xf>
    <xf numFmtId="0" fontId="0" fillId="32" borderId="16" xfId="0" applyFill="1" applyBorder="1" applyAlignment="1">
      <alignment horizontal="center"/>
    </xf>
    <xf numFmtId="0" fontId="6" fillId="33" borderId="24" xfId="0" applyFont="1" applyFill="1" applyBorder="1" applyAlignment="1">
      <alignment horizontal="left" vertical="top"/>
    </xf>
    <xf numFmtId="0" fontId="0" fillId="33" borderId="11" xfId="0" applyFill="1" applyBorder="1" applyAlignment="1">
      <alignment horizontal="center"/>
    </xf>
    <xf numFmtId="0" fontId="0" fillId="33" borderId="70" xfId="0" applyFill="1" applyBorder="1" applyAlignment="1">
      <alignment horizontal="center"/>
    </xf>
    <xf numFmtId="0" fontId="6" fillId="3" borderId="74" xfId="0" applyFont="1" applyFill="1" applyBorder="1" applyAlignment="1">
      <alignment horizontal="left" vertical="top"/>
    </xf>
    <xf numFmtId="0" fontId="6" fillId="3" borderId="13" xfId="0" applyFont="1" applyFill="1" applyBorder="1" applyAlignment="1">
      <alignment horizontal="left" vertical="top"/>
    </xf>
    <xf numFmtId="0" fontId="15" fillId="33" borderId="75" xfId="0" applyFont="1" applyFill="1" applyBorder="1" applyAlignment="1">
      <alignment horizontal="center" wrapText="1"/>
    </xf>
    <xf numFmtId="0" fontId="15" fillId="33" borderId="76" xfId="0" applyFont="1" applyFill="1" applyBorder="1" applyAlignment="1">
      <alignment horizontal="center" wrapText="1"/>
    </xf>
    <xf numFmtId="0" fontId="5" fillId="0" borderId="0" xfId="0" applyFont="1" applyAlignment="1">
      <alignment horizontal="center" vertical="center" wrapText="1"/>
    </xf>
    <xf numFmtId="0" fontId="6" fillId="33" borderId="23" xfId="0" applyFont="1" applyFill="1" applyBorder="1" applyAlignment="1">
      <alignment horizontal="left" vertical="top"/>
    </xf>
    <xf numFmtId="0" fontId="6" fillId="33" borderId="36" xfId="0" applyFont="1" applyFill="1" applyBorder="1" applyAlignment="1">
      <alignment horizontal="left" vertical="top"/>
    </xf>
    <xf numFmtId="0" fontId="0" fillId="33" borderId="77" xfId="0" applyFill="1" applyBorder="1" applyAlignment="1">
      <alignment horizontal="center"/>
    </xf>
    <xf numFmtId="0" fontId="0" fillId="33" borderId="78" xfId="0" applyFill="1" applyBorder="1" applyAlignment="1">
      <alignment horizontal="center"/>
    </xf>
    <xf numFmtId="0" fontId="0" fillId="0" borderId="0" xfId="0" applyAlignment="1">
      <alignment horizontal="left" vertical="top" wrapText="1"/>
    </xf>
    <xf numFmtId="0" fontId="6" fillId="3" borderId="79" xfId="0" applyFont="1" applyFill="1" applyBorder="1" applyAlignment="1">
      <alignment horizontal="left" vertical="top" wrapText="1"/>
    </xf>
    <xf numFmtId="0" fontId="0" fillId="3" borderId="79" xfId="0" applyFill="1" applyBorder="1" applyAlignment="1">
      <alignment horizontal="center"/>
    </xf>
    <xf numFmtId="0" fontId="0" fillId="2" borderId="80" xfId="0" applyFill="1" applyBorder="1" applyAlignment="1">
      <alignment horizontal="left" vertical="top" wrapText="1"/>
    </xf>
    <xf numFmtId="0" fontId="0" fillId="32" borderId="80" xfId="0" applyFill="1" applyBorder="1" applyAlignment="1">
      <alignment horizontal="center"/>
    </xf>
    <xf numFmtId="0" fontId="0" fillId="32" borderId="80" xfId="0" applyFill="1" applyBorder="1" applyAlignment="1">
      <alignment/>
    </xf>
    <xf numFmtId="0" fontId="6" fillId="33" borderId="79" xfId="0" applyFont="1" applyFill="1" applyBorder="1" applyAlignment="1">
      <alignment horizontal="left" vertical="top"/>
    </xf>
    <xf numFmtId="0" fontId="0" fillId="33" borderId="79" xfId="0" applyFill="1" applyBorder="1" applyAlignment="1">
      <alignment horizontal="center"/>
    </xf>
    <xf numFmtId="0" fontId="6" fillId="3" borderId="25" xfId="0" applyFont="1" applyFill="1" applyBorder="1" applyAlignment="1">
      <alignment horizontal="left" vertical="top" wrapText="1"/>
    </xf>
    <xf numFmtId="0" fontId="15" fillId="3" borderId="68" xfId="0" applyFont="1" applyFill="1" applyBorder="1" applyAlignment="1">
      <alignment horizontal="center" wrapText="1"/>
    </xf>
    <xf numFmtId="0" fontId="15" fillId="3" borderId="69" xfId="0" applyFont="1" applyFill="1" applyBorder="1" applyAlignment="1">
      <alignment horizontal="center" wrapText="1"/>
    </xf>
    <xf numFmtId="0" fontId="0" fillId="3" borderId="11" xfId="0" applyFill="1" applyBorder="1" applyAlignment="1">
      <alignment horizontal="center" wrapText="1"/>
    </xf>
    <xf numFmtId="0" fontId="0" fillId="3" borderId="70" xfId="0" applyFill="1" applyBorder="1" applyAlignment="1">
      <alignment horizontal="center" wrapText="1"/>
    </xf>
    <xf numFmtId="0" fontId="6" fillId="3" borderId="24" xfId="0" applyFont="1" applyFill="1" applyBorder="1" applyAlignment="1">
      <alignment horizontal="left" vertical="top" wrapText="1"/>
    </xf>
    <xf numFmtId="0" fontId="0" fillId="0" borderId="0" xfId="0" applyAlignment="1">
      <alignment horizontal="center" vertical="center" wrapText="1"/>
    </xf>
    <xf numFmtId="0" fontId="0" fillId="10" borderId="15" xfId="0" applyFill="1" applyBorder="1" applyAlignment="1">
      <alignment horizontal="center"/>
    </xf>
    <xf numFmtId="0" fontId="0" fillId="10" borderId="16" xfId="0" applyFill="1" applyBorder="1" applyAlignment="1">
      <alignment horizontal="center"/>
    </xf>
    <xf numFmtId="0" fontId="11" fillId="0" borderId="0" xfId="0" applyFont="1" applyAlignment="1">
      <alignment horizontal="center" vertical="center" wrapText="1"/>
    </xf>
    <xf numFmtId="0" fontId="0" fillId="32" borderId="11" xfId="0" applyFill="1" applyBorder="1" applyAlignment="1">
      <alignment horizontal="center"/>
    </xf>
    <xf numFmtId="0" fontId="0" fillId="32" borderId="66" xfId="0" applyFill="1" applyBorder="1" applyAlignment="1">
      <alignment horizontal="center"/>
    </xf>
    <xf numFmtId="0" fontId="0" fillId="33" borderId="23" xfId="0" applyFill="1" applyBorder="1" applyAlignment="1">
      <alignment horizontal="center"/>
    </xf>
    <xf numFmtId="0" fontId="0" fillId="33" borderId="37" xfId="0" applyFill="1" applyBorder="1" applyAlignment="1">
      <alignment horizontal="center"/>
    </xf>
    <xf numFmtId="0" fontId="0" fillId="33" borderId="24" xfId="0" applyFill="1" applyBorder="1" applyAlignment="1">
      <alignment horizontal="center"/>
    </xf>
    <xf numFmtId="0" fontId="0" fillId="33" borderId="27" xfId="0" applyFill="1" applyBorder="1" applyAlignment="1">
      <alignment horizontal="center"/>
    </xf>
    <xf numFmtId="0" fontId="6" fillId="33" borderId="81" xfId="0" applyFont="1" applyFill="1" applyBorder="1" applyAlignment="1">
      <alignment horizontal="left" vertical="center"/>
    </xf>
    <xf numFmtId="0" fontId="6" fillId="33" borderId="82" xfId="0" applyFont="1" applyFill="1" applyBorder="1" applyAlignment="1">
      <alignment horizontal="left" vertical="center"/>
    </xf>
    <xf numFmtId="0" fontId="15" fillId="33" borderId="35" xfId="0" applyFont="1" applyFill="1" applyBorder="1" applyAlignment="1">
      <alignment horizontal="center" wrapText="1"/>
    </xf>
    <xf numFmtId="0" fontId="15" fillId="33" borderId="39" xfId="0" applyFont="1" applyFill="1" applyBorder="1" applyAlignment="1">
      <alignment horizontal="center" wrapText="1"/>
    </xf>
    <xf numFmtId="0" fontId="0" fillId="0" borderId="0" xfId="0" applyAlignment="1">
      <alignment horizontal="left"/>
    </xf>
    <xf numFmtId="0" fontId="5" fillId="0" borderId="83" xfId="0" applyFont="1" applyBorder="1" applyAlignment="1">
      <alignment horizontal="center" vertical="center"/>
    </xf>
    <xf numFmtId="0" fontId="0" fillId="0" borderId="83" xfId="0" applyBorder="1" applyAlignment="1">
      <alignment horizontal="center" vertical="center"/>
    </xf>
    <xf numFmtId="0" fontId="3" fillId="10" borderId="18" xfId="53" applyFont="1" applyFill="1" applyBorder="1" applyAlignment="1" applyProtection="1">
      <alignment horizontal="center" vertical="center" wrapText="1"/>
      <protection/>
    </xf>
    <xf numFmtId="0" fontId="3" fillId="10" borderId="84" xfId="53" applyFont="1" applyFill="1" applyBorder="1" applyAlignment="1" applyProtection="1">
      <alignment horizontal="center" vertical="center" wrapText="1"/>
      <protection/>
    </xf>
    <xf numFmtId="0" fontId="5" fillId="0" borderId="0" xfId="0" applyFont="1" applyFill="1" applyAlignment="1">
      <alignment horizontal="center"/>
    </xf>
    <xf numFmtId="0" fontId="6" fillId="33" borderId="41" xfId="0" applyFont="1" applyFill="1" applyBorder="1" applyAlignment="1">
      <alignment horizontal="center" vertical="center"/>
    </xf>
    <xf numFmtId="0" fontId="6" fillId="33" borderId="85" xfId="0" applyFont="1" applyFill="1" applyBorder="1" applyAlignment="1">
      <alignment horizontal="center" vertical="center"/>
    </xf>
    <xf numFmtId="0" fontId="6" fillId="33" borderId="86" xfId="0" applyFont="1" applyFill="1" applyBorder="1" applyAlignment="1">
      <alignment horizontal="center" vertical="center"/>
    </xf>
    <xf numFmtId="0" fontId="0" fillId="0" borderId="87" xfId="0" applyBorder="1" applyAlignment="1">
      <alignment horizontal="left" wrapText="1"/>
    </xf>
    <xf numFmtId="0" fontId="0" fillId="0" borderId="0" xfId="0" applyBorder="1" applyAlignment="1">
      <alignment horizontal="left" wrapText="1"/>
    </xf>
    <xf numFmtId="0" fontId="0" fillId="0" borderId="0" xfId="0" applyFont="1" applyBorder="1" applyAlignment="1">
      <alignment horizontal="left" wrapText="1"/>
    </xf>
    <xf numFmtId="0" fontId="3" fillId="10" borderId="12" xfId="53" applyFont="1" applyFill="1" applyBorder="1" applyAlignment="1" applyProtection="1">
      <alignment horizontal="center" vertical="center" wrapText="1"/>
      <protection/>
    </xf>
    <xf numFmtId="0" fontId="3" fillId="35" borderId="41" xfId="53" applyFont="1" applyFill="1" applyBorder="1" applyAlignment="1" applyProtection="1">
      <alignment horizontal="center" vertical="center" wrapText="1"/>
      <protection/>
    </xf>
    <xf numFmtId="0" fontId="3" fillId="35" borderId="87" xfId="53" applyFont="1" applyFill="1" applyBorder="1" applyAlignment="1" applyProtection="1">
      <alignment horizontal="center" vertical="center" wrapText="1"/>
      <protection/>
    </xf>
    <xf numFmtId="0" fontId="3" fillId="35" borderId="88" xfId="53" applyFont="1" applyFill="1" applyBorder="1" applyAlignment="1" applyProtection="1">
      <alignment horizontal="center" vertical="center" wrapText="1"/>
      <protection/>
    </xf>
    <xf numFmtId="0" fontId="3" fillId="10" borderId="88" xfId="53" applyFont="1" applyFill="1" applyBorder="1" applyAlignment="1" applyProtection="1">
      <alignment horizontal="center" vertical="center" wrapText="1"/>
      <protection/>
    </xf>
    <xf numFmtId="0" fontId="3" fillId="10" borderId="89" xfId="53" applyFont="1" applyFill="1" applyBorder="1" applyAlignment="1" applyProtection="1">
      <alignment horizontal="center" vertical="center" wrapText="1"/>
      <protection/>
    </xf>
    <xf numFmtId="0" fontId="0" fillId="10" borderId="13" xfId="0" applyFill="1" applyBorder="1" applyAlignment="1">
      <alignment horizontal="center" vertical="center" wrapText="1"/>
    </xf>
    <xf numFmtId="0" fontId="0" fillId="10" borderId="47" xfId="0" applyFill="1" applyBorder="1" applyAlignment="1">
      <alignment horizontal="center" vertical="center" wrapText="1"/>
    </xf>
    <xf numFmtId="0" fontId="0" fillId="10" borderId="63" xfId="0" applyFill="1" applyBorder="1" applyAlignment="1">
      <alignment horizontal="center" vertical="center" wrapText="1"/>
    </xf>
    <xf numFmtId="0" fontId="0" fillId="10" borderId="10" xfId="0" applyFill="1" applyBorder="1" applyAlignment="1">
      <alignment horizontal="center" vertical="center" wrapText="1"/>
    </xf>
    <xf numFmtId="0" fontId="0" fillId="10" borderId="10" xfId="0" applyFill="1" applyBorder="1" applyAlignment="1">
      <alignment horizontal="center"/>
    </xf>
    <xf numFmtId="0" fontId="0" fillId="10" borderId="11" xfId="0" applyFill="1" applyBorder="1" applyAlignment="1">
      <alignment horizontal="center"/>
    </xf>
    <xf numFmtId="0" fontId="0" fillId="32" borderId="10" xfId="0" applyFill="1" applyBorder="1" applyAlignment="1">
      <alignment horizontal="center"/>
    </xf>
    <xf numFmtId="0" fontId="5" fillId="0" borderId="0" xfId="0" applyFont="1" applyAlignment="1">
      <alignment horizontal="center"/>
    </xf>
    <xf numFmtId="0" fontId="11" fillId="0" borderId="0" xfId="0" applyFont="1" applyAlignment="1">
      <alignment horizontal="center"/>
    </xf>
    <xf numFmtId="0" fontId="0" fillId="33" borderId="41" xfId="0" applyFill="1" applyBorder="1" applyAlignment="1">
      <alignment horizontal="center"/>
    </xf>
    <xf numFmtId="0" fontId="0" fillId="33" borderId="85" xfId="0" applyFill="1" applyBorder="1" applyAlignment="1">
      <alignment horizontal="center"/>
    </xf>
    <xf numFmtId="0" fontId="0" fillId="33" borderId="86" xfId="0" applyFill="1" applyBorder="1" applyAlignment="1">
      <alignment horizontal="center"/>
    </xf>
    <xf numFmtId="0" fontId="6" fillId="0" borderId="83" xfId="0" applyFont="1" applyBorder="1" applyAlignment="1">
      <alignment horizontal="center"/>
    </xf>
    <xf numFmtId="0" fontId="0" fillId="0" borderId="0" xfId="0" applyAlignment="1">
      <alignment horizontal="center"/>
    </xf>
    <xf numFmtId="0" fontId="0" fillId="0" borderId="0" xfId="0" applyBorder="1" applyAlignment="1">
      <alignment horizontal="center"/>
    </xf>
    <xf numFmtId="0" fontId="6" fillId="0" borderId="0" xfId="0" applyFont="1" applyAlignment="1">
      <alignment horizontal="center" vertical="center" wrapText="1"/>
    </xf>
    <xf numFmtId="0" fontId="0" fillId="33" borderId="11" xfId="0" applyFill="1" applyBorder="1" applyAlignment="1">
      <alignment horizontal="center" wrapText="1"/>
    </xf>
    <xf numFmtId="0" fontId="0" fillId="33" borderId="90" xfId="0" applyFill="1" applyBorder="1" applyAlignment="1">
      <alignment horizontal="center" wrapText="1"/>
    </xf>
    <xf numFmtId="0" fontId="0" fillId="33" borderId="66" xfId="0" applyFill="1" applyBorder="1" applyAlignment="1">
      <alignment horizontal="center" wrapText="1"/>
    </xf>
    <xf numFmtId="0" fontId="0" fillId="32" borderId="81" xfId="0" applyNumberFormat="1" applyFill="1" applyBorder="1" applyAlignment="1">
      <alignment horizontal="center" wrapText="1"/>
    </xf>
    <xf numFmtId="0" fontId="0" fillId="32" borderId="87" xfId="0" applyNumberFormat="1" applyFill="1" applyBorder="1" applyAlignment="1">
      <alignment horizontal="center" wrapText="1"/>
    </xf>
    <xf numFmtId="0" fontId="0" fillId="32" borderId="88" xfId="0" applyNumberFormat="1" applyFill="1" applyBorder="1" applyAlignment="1">
      <alignment horizontal="center" wrapText="1"/>
    </xf>
    <xf numFmtId="0" fontId="0" fillId="4" borderId="19" xfId="0" applyFill="1" applyBorder="1" applyAlignment="1">
      <alignment horizontal="left" vertical="center"/>
    </xf>
    <xf numFmtId="0" fontId="0" fillId="4" borderId="91" xfId="0" applyFill="1" applyBorder="1" applyAlignment="1">
      <alignment horizontal="left" vertical="center"/>
    </xf>
    <xf numFmtId="0" fontId="0" fillId="4" borderId="92" xfId="0" applyFill="1" applyBorder="1" applyAlignment="1">
      <alignment horizontal="left" vertical="center"/>
    </xf>
    <xf numFmtId="0" fontId="0" fillId="4" borderId="19" xfId="0" applyFill="1" applyBorder="1" applyAlignment="1">
      <alignment horizontal="center" vertical="center" wrapText="1"/>
    </xf>
    <xf numFmtId="0" fontId="0" fillId="4" borderId="91" xfId="0" applyFill="1" applyBorder="1" applyAlignment="1">
      <alignment horizontal="center" vertical="center" wrapText="1"/>
    </xf>
    <xf numFmtId="0" fontId="0" fillId="4" borderId="92" xfId="0" applyFill="1" applyBorder="1" applyAlignment="1">
      <alignment horizontal="center" vertical="center" wrapText="1"/>
    </xf>
    <xf numFmtId="0" fontId="0" fillId="4" borderId="93" xfId="0" applyFill="1" applyBorder="1" applyAlignment="1">
      <alignment horizontal="center" vertical="center" wrapText="1"/>
    </xf>
    <xf numFmtId="0" fontId="0" fillId="4" borderId="0" xfId="0" applyFill="1" applyBorder="1" applyAlignment="1">
      <alignment horizontal="center" vertical="center" wrapText="1"/>
    </xf>
    <xf numFmtId="0" fontId="0" fillId="4" borderId="94"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83" xfId="0" applyFill="1" applyBorder="1" applyAlignment="1">
      <alignment horizontal="center" vertical="center" wrapText="1"/>
    </xf>
    <xf numFmtId="0" fontId="0" fillId="4" borderId="95" xfId="0" applyFill="1" applyBorder="1" applyAlignment="1">
      <alignment horizontal="center" vertical="center" wrapText="1"/>
    </xf>
    <xf numFmtId="0" fontId="0" fillId="4" borderId="93" xfId="0" applyFill="1" applyBorder="1" applyAlignment="1">
      <alignment horizontal="left" vertical="center" wrapText="1"/>
    </xf>
    <xf numFmtId="0" fontId="0" fillId="4" borderId="0" xfId="0" applyFill="1" applyBorder="1" applyAlignment="1">
      <alignment horizontal="left" vertical="center" wrapText="1"/>
    </xf>
    <xf numFmtId="0" fontId="0" fillId="4" borderId="94" xfId="0" applyFill="1" applyBorder="1" applyAlignment="1">
      <alignment horizontal="left" vertical="center" wrapText="1"/>
    </xf>
    <xf numFmtId="0" fontId="0" fillId="4" borderId="33" xfId="0" applyFill="1" applyBorder="1" applyAlignment="1">
      <alignment horizontal="left" wrapText="1"/>
    </xf>
    <xf numFmtId="0" fontId="0" fillId="4" borderId="83" xfId="0" applyFill="1" applyBorder="1" applyAlignment="1">
      <alignment horizontal="left" wrapText="1"/>
    </xf>
    <xf numFmtId="0" fontId="0" fillId="4" borderId="95" xfId="0" applyFill="1" applyBorder="1" applyAlignment="1">
      <alignment horizontal="left" wrapText="1"/>
    </xf>
    <xf numFmtId="0" fontId="0" fillId="32" borderId="11" xfId="0" applyFill="1" applyBorder="1" applyAlignment="1">
      <alignment horizontal="center" wrapText="1"/>
    </xf>
    <xf numFmtId="0" fontId="0" fillId="32" borderId="90" xfId="0" applyFill="1" applyBorder="1" applyAlignment="1">
      <alignment horizontal="center" wrapText="1"/>
    </xf>
    <xf numFmtId="0" fontId="0" fillId="32" borderId="66" xfId="0" applyFill="1" applyBorder="1" applyAlignment="1">
      <alignment horizontal="center" wrapText="1"/>
    </xf>
    <xf numFmtId="0" fontId="13" fillId="32" borderId="10" xfId="42" applyFill="1" applyBorder="1" applyAlignment="1" applyProtection="1">
      <alignment horizontal="center"/>
      <protection/>
    </xf>
    <xf numFmtId="2" fontId="0" fillId="34" borderId="15" xfId="0" applyNumberFormat="1" applyFill="1" applyBorder="1" applyAlignment="1">
      <alignment/>
    </xf>
    <xf numFmtId="2" fontId="16" fillId="34" borderId="41" xfId="0" applyNumberFormat="1" applyFont="1" applyFill="1" applyBorder="1" applyAlignment="1">
      <alignment/>
    </xf>
    <xf numFmtId="2" fontId="16" fillId="34" borderId="46" xfId="0" applyNumberFormat="1" applyFont="1" applyFill="1" applyBorder="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лькуляция воды" xfId="53"/>
    <cellStyle name="Обычный_тарифы на 2002г с 1-0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gorodok-vgp.ru/" TargetMode="External" /><Relationship Id="rId2" Type="http://schemas.openxmlformats.org/officeDocument/2006/relationships/hyperlink" Target="mailto:gorodok_uk@mail.ru" TargetMode="Externa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C9"/>
  <sheetViews>
    <sheetView zoomScalePageLayoutView="0" workbookViewId="0" topLeftCell="A1">
      <selection activeCell="B8" sqref="B8"/>
    </sheetView>
  </sheetViews>
  <sheetFormatPr defaultColWidth="9.140625" defaultRowHeight="15"/>
  <cols>
    <col min="2" max="2" width="50.28125" style="0" customWidth="1"/>
    <col min="3" max="3" width="25.7109375" style="0" customWidth="1"/>
  </cols>
  <sheetData>
    <row r="4" spans="2:3" ht="40.5" customHeight="1">
      <c r="B4" s="134" t="s">
        <v>155</v>
      </c>
      <c r="C4" s="135"/>
    </row>
    <row r="5" spans="2:3" ht="27" customHeight="1">
      <c r="B5" s="6" t="s">
        <v>7</v>
      </c>
      <c r="C5" s="8" t="s">
        <v>15</v>
      </c>
    </row>
    <row r="6" spans="2:3" ht="30">
      <c r="B6" s="7" t="s">
        <v>11</v>
      </c>
      <c r="C6" s="8" t="s">
        <v>15</v>
      </c>
    </row>
    <row r="7" spans="2:3" ht="30">
      <c r="B7" s="7" t="s">
        <v>8</v>
      </c>
      <c r="C7" s="8" t="s">
        <v>15</v>
      </c>
    </row>
    <row r="8" spans="2:3" ht="48" customHeight="1">
      <c r="B8" s="7" t="s">
        <v>9</v>
      </c>
      <c r="C8" s="8" t="s">
        <v>21</v>
      </c>
    </row>
    <row r="9" spans="2:3" ht="42.75" customHeight="1">
      <c r="B9" s="7" t="s">
        <v>10</v>
      </c>
      <c r="C9" s="8" t="s">
        <v>21</v>
      </c>
    </row>
  </sheetData>
  <sheetProtection/>
  <mergeCells count="1">
    <mergeCell ref="B4:C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2"/>
  <sheetViews>
    <sheetView zoomScalePageLayoutView="0" workbookViewId="0" topLeftCell="A1">
      <selection activeCell="A15" sqref="A15"/>
    </sheetView>
  </sheetViews>
  <sheetFormatPr defaultColWidth="9.140625" defaultRowHeight="15"/>
  <cols>
    <col min="1" max="1" width="30.7109375" style="0" customWidth="1"/>
    <col min="5" max="5" width="26.140625" style="0" customWidth="1"/>
  </cols>
  <sheetData>
    <row r="1" spans="2:5" ht="15">
      <c r="B1" s="227"/>
      <c r="C1" s="227"/>
      <c r="D1" s="227"/>
      <c r="E1" s="227"/>
    </row>
    <row r="2" spans="1:9" ht="15">
      <c r="A2" s="10" t="s">
        <v>47</v>
      </c>
      <c r="B2" s="151" t="s">
        <v>169</v>
      </c>
      <c r="C2" s="151"/>
      <c r="D2" s="151"/>
      <c r="E2" s="151"/>
      <c r="G2" s="4"/>
      <c r="H2" s="228"/>
      <c r="I2" s="228"/>
    </row>
    <row r="3" spans="1:5" ht="15">
      <c r="A3" s="10" t="s">
        <v>48</v>
      </c>
      <c r="B3" s="151">
        <v>4105024359</v>
      </c>
      <c r="C3" s="151"/>
      <c r="D3" s="151"/>
      <c r="E3" s="151"/>
    </row>
    <row r="4" spans="1:5" ht="15">
      <c r="A4" s="10" t="s">
        <v>49</v>
      </c>
      <c r="B4" s="151">
        <v>410501001</v>
      </c>
      <c r="C4" s="151"/>
      <c r="D4" s="151"/>
      <c r="E4" s="151"/>
    </row>
    <row r="5" spans="1:5" ht="26.25" customHeight="1">
      <c r="A5" s="10" t="s">
        <v>50</v>
      </c>
      <c r="B5" s="230" t="s">
        <v>183</v>
      </c>
      <c r="C5" s="231"/>
      <c r="D5" s="231"/>
      <c r="E5" s="232"/>
    </row>
    <row r="6" spans="1:5" ht="15">
      <c r="A6" s="10" t="s">
        <v>71</v>
      </c>
      <c r="B6" s="151">
        <v>2012</v>
      </c>
      <c r="C6" s="151"/>
      <c r="D6" s="151"/>
      <c r="E6" s="151"/>
    </row>
    <row r="7" spans="1:10" ht="60.75" customHeight="1">
      <c r="A7" s="229" t="s">
        <v>151</v>
      </c>
      <c r="B7" s="229"/>
      <c r="C7" s="229"/>
      <c r="D7" s="229"/>
      <c r="E7" s="229"/>
      <c r="F7" s="229"/>
      <c r="G7" s="229"/>
      <c r="H7" s="229"/>
      <c r="I7" s="229"/>
      <c r="J7" s="229"/>
    </row>
    <row r="9" ht="15.75" thickBot="1"/>
    <row r="10" spans="1:10" ht="207.75" customHeight="1">
      <c r="A10" s="233" t="s">
        <v>6</v>
      </c>
      <c r="B10" s="234"/>
      <c r="C10" s="234"/>
      <c r="D10" s="234"/>
      <c r="E10" s="234"/>
      <c r="F10" s="234"/>
      <c r="G10" s="234"/>
      <c r="H10" s="234"/>
      <c r="I10" s="234"/>
      <c r="J10" s="235"/>
    </row>
    <row r="11" ht="16.5" customHeight="1"/>
    <row r="12" spans="1:10" ht="36.75" customHeight="1">
      <c r="A12" s="168" t="s">
        <v>153</v>
      </c>
      <c r="B12" s="168"/>
      <c r="C12" s="168"/>
      <c r="D12" s="168"/>
      <c r="E12" s="168"/>
      <c r="F12" s="168"/>
      <c r="G12" s="168"/>
      <c r="H12" s="168"/>
      <c r="I12" s="168"/>
      <c r="J12" s="168"/>
    </row>
  </sheetData>
  <sheetProtection/>
  <mergeCells count="10">
    <mergeCell ref="B1:E1"/>
    <mergeCell ref="B2:E2"/>
    <mergeCell ref="H2:I2"/>
    <mergeCell ref="B3:E3"/>
    <mergeCell ref="B4:E4"/>
    <mergeCell ref="A12:J12"/>
    <mergeCell ref="B6:E6"/>
    <mergeCell ref="A7:J7"/>
    <mergeCell ref="B5:E5"/>
    <mergeCell ref="A10:J10"/>
  </mergeCells>
  <printOptions/>
  <pageMargins left="0.7086614173228347" right="0.7086614173228347" top="0.3937007874015748" bottom="0.3937007874015748"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K19"/>
  <sheetViews>
    <sheetView zoomScalePageLayoutView="0" workbookViewId="0" topLeftCell="A1">
      <selection activeCell="F23" sqref="F23"/>
    </sheetView>
  </sheetViews>
  <sheetFormatPr defaultColWidth="9.140625" defaultRowHeight="15"/>
  <cols>
    <col min="1" max="1" width="40.7109375" style="0" customWidth="1"/>
  </cols>
  <sheetData>
    <row r="2" spans="1:8" ht="15">
      <c r="A2" s="10" t="s">
        <v>47</v>
      </c>
      <c r="B2" s="151" t="s">
        <v>169</v>
      </c>
      <c r="C2" s="151"/>
      <c r="D2" s="151"/>
      <c r="E2" s="151"/>
      <c r="F2" s="151"/>
      <c r="G2" s="151"/>
      <c r="H2" s="151"/>
    </row>
    <row r="3" spans="1:8" ht="15">
      <c r="A3" s="10" t="s">
        <v>48</v>
      </c>
      <c r="B3" s="151">
        <v>4105024359</v>
      </c>
      <c r="C3" s="151"/>
      <c r="D3" s="151"/>
      <c r="E3" s="151"/>
      <c r="F3" s="151"/>
      <c r="G3" s="151"/>
      <c r="H3" s="151"/>
    </row>
    <row r="4" spans="1:8" ht="15">
      <c r="A4" s="10" t="s">
        <v>49</v>
      </c>
      <c r="B4" s="151">
        <v>410501001</v>
      </c>
      <c r="C4" s="151"/>
      <c r="D4" s="151"/>
      <c r="E4" s="151"/>
      <c r="F4" s="151"/>
      <c r="G4" s="151"/>
      <c r="H4" s="151"/>
    </row>
    <row r="5" spans="1:8" ht="15">
      <c r="A5" s="10" t="s">
        <v>71</v>
      </c>
      <c r="B5" s="151">
        <v>2012</v>
      </c>
      <c r="C5" s="151"/>
      <c r="D5" s="151"/>
      <c r="E5" s="151"/>
      <c r="F5" s="151"/>
      <c r="G5" s="151"/>
      <c r="H5" s="151"/>
    </row>
    <row r="7" spans="1:8" ht="34.5" customHeight="1">
      <c r="A7" s="229" t="s">
        <v>152</v>
      </c>
      <c r="B7" s="229"/>
      <c r="C7" s="229"/>
      <c r="D7" s="229"/>
      <c r="E7" s="229"/>
      <c r="F7" s="229"/>
      <c r="G7" s="229"/>
      <c r="H7" s="229"/>
    </row>
    <row r="9" spans="1:8" ht="51.75" customHeight="1">
      <c r="A9" s="7" t="s">
        <v>76</v>
      </c>
      <c r="B9" s="220" t="s">
        <v>174</v>
      </c>
      <c r="C9" s="220"/>
      <c r="D9" s="220"/>
      <c r="E9" s="220"/>
      <c r="F9" s="220"/>
      <c r="G9" s="220"/>
      <c r="H9" s="220"/>
    </row>
    <row r="10" spans="1:8" ht="39.75" customHeight="1">
      <c r="A10" s="18" t="s">
        <v>41</v>
      </c>
      <c r="B10" s="220">
        <v>89619603334</v>
      </c>
      <c r="C10" s="220"/>
      <c r="D10" s="220"/>
      <c r="E10" s="220"/>
      <c r="F10" s="220"/>
      <c r="G10" s="220"/>
      <c r="H10" s="220"/>
    </row>
    <row r="11" spans="1:8" ht="42" customHeight="1">
      <c r="A11" s="18" t="s">
        <v>42</v>
      </c>
      <c r="B11" s="254" t="s">
        <v>175</v>
      </c>
      <c r="C11" s="255"/>
      <c r="D11" s="255"/>
      <c r="E11" s="255"/>
      <c r="F11" s="255"/>
      <c r="G11" s="255"/>
      <c r="H11" s="256"/>
    </row>
    <row r="12" spans="1:8" ht="40.5" customHeight="1">
      <c r="A12" s="18" t="s">
        <v>43</v>
      </c>
      <c r="B12" s="257" t="s">
        <v>176</v>
      </c>
      <c r="C12" s="220"/>
      <c r="D12" s="220"/>
      <c r="E12" s="220"/>
      <c r="F12" s="220"/>
      <c r="G12" s="220"/>
      <c r="H12" s="220"/>
    </row>
    <row r="13" spans="1:8" ht="35.25" customHeight="1">
      <c r="A13" s="18" t="s">
        <v>44</v>
      </c>
      <c r="B13" s="257" t="s">
        <v>177</v>
      </c>
      <c r="C13" s="220"/>
      <c r="D13" s="220"/>
      <c r="E13" s="220"/>
      <c r="F13" s="220"/>
      <c r="G13" s="220"/>
      <c r="H13" s="220"/>
    </row>
    <row r="15" spans="1:11" ht="32.25" customHeight="1">
      <c r="A15" s="236" t="s">
        <v>73</v>
      </c>
      <c r="B15" s="237"/>
      <c r="C15" s="237"/>
      <c r="D15" s="237"/>
      <c r="E15" s="237"/>
      <c r="F15" s="237"/>
      <c r="G15" s="237"/>
      <c r="H15" s="238"/>
      <c r="I15" s="239" t="s">
        <v>72</v>
      </c>
      <c r="J15" s="240"/>
      <c r="K15" s="241"/>
    </row>
    <row r="16" spans="1:11" ht="33.75" customHeight="1">
      <c r="A16" s="248" t="s">
        <v>74</v>
      </c>
      <c r="B16" s="249"/>
      <c r="C16" s="249"/>
      <c r="D16" s="249"/>
      <c r="E16" s="249"/>
      <c r="F16" s="249"/>
      <c r="G16" s="249"/>
      <c r="H16" s="250"/>
      <c r="I16" s="242"/>
      <c r="J16" s="243"/>
      <c r="K16" s="244"/>
    </row>
    <row r="17" spans="1:11" ht="45" customHeight="1">
      <c r="A17" s="251" t="s">
        <v>75</v>
      </c>
      <c r="B17" s="252"/>
      <c r="C17" s="252"/>
      <c r="D17" s="252"/>
      <c r="E17" s="252"/>
      <c r="F17" s="252"/>
      <c r="G17" s="252"/>
      <c r="H17" s="253"/>
      <c r="I17" s="245"/>
      <c r="J17" s="246"/>
      <c r="K17" s="247"/>
    </row>
    <row r="19" spans="1:8" ht="33.75" customHeight="1">
      <c r="A19" s="168" t="s">
        <v>107</v>
      </c>
      <c r="B19" s="168"/>
      <c r="C19" s="168"/>
      <c r="D19" s="168"/>
      <c r="E19" s="168"/>
      <c r="F19" s="168"/>
      <c r="G19" s="168"/>
      <c r="H19" s="168"/>
    </row>
  </sheetData>
  <sheetProtection/>
  <mergeCells count="15">
    <mergeCell ref="A15:H15"/>
    <mergeCell ref="A19:H19"/>
    <mergeCell ref="I15:K17"/>
    <mergeCell ref="A16:H16"/>
    <mergeCell ref="A17:H17"/>
    <mergeCell ref="B10:H10"/>
    <mergeCell ref="B11:H11"/>
    <mergeCell ref="B12:H12"/>
    <mergeCell ref="B13:H13"/>
    <mergeCell ref="A7:H7"/>
    <mergeCell ref="B9:H9"/>
    <mergeCell ref="B2:H2"/>
    <mergeCell ref="B3:H3"/>
    <mergeCell ref="B4:H4"/>
    <mergeCell ref="B5:H5"/>
  </mergeCells>
  <hyperlinks>
    <hyperlink ref="B13" r:id="rId1" display="www.gorodok-vgp.ru"/>
    <hyperlink ref="B12" r:id="rId2" display="gorodok_uk@mail.ru"/>
  </hyperlinks>
  <printOptions/>
  <pageMargins left="0.5118110236220472" right="0.7086614173228347" top="0.3937007874015748" bottom="0.3937007874015748"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sheetPr>
    <pageSetUpPr fitToPage="1"/>
  </sheetPr>
  <dimension ref="A1:E36"/>
  <sheetViews>
    <sheetView zoomScalePageLayoutView="0" workbookViewId="0" topLeftCell="A1">
      <selection activeCell="B8" sqref="B8:C8"/>
    </sheetView>
  </sheetViews>
  <sheetFormatPr defaultColWidth="9.140625" defaultRowHeight="15"/>
  <cols>
    <col min="2" max="2" width="9.140625" style="1" customWidth="1"/>
    <col min="3" max="3" width="30.140625" style="1" customWidth="1"/>
    <col min="5" max="5" width="46.8515625" style="0" customWidth="1"/>
  </cols>
  <sheetData>
    <row r="1" spans="1:5" ht="47.25" customHeight="1" thickBot="1">
      <c r="A1" s="2"/>
      <c r="B1" s="163" t="s">
        <v>106</v>
      </c>
      <c r="C1" s="163"/>
      <c r="D1" s="163"/>
      <c r="E1" s="163"/>
    </row>
    <row r="2" spans="2:5" ht="15">
      <c r="B2" s="164" t="s">
        <v>47</v>
      </c>
      <c r="C2" s="165"/>
      <c r="D2" s="166" t="s">
        <v>169</v>
      </c>
      <c r="E2" s="167"/>
    </row>
    <row r="3" spans="2:5" ht="15">
      <c r="B3" s="156" t="s">
        <v>48</v>
      </c>
      <c r="C3" s="150"/>
      <c r="D3" s="157">
        <v>4105024359</v>
      </c>
      <c r="E3" s="158"/>
    </row>
    <row r="4" spans="2:5" ht="15">
      <c r="B4" s="156" t="s">
        <v>49</v>
      </c>
      <c r="C4" s="150"/>
      <c r="D4" s="157">
        <v>410501001</v>
      </c>
      <c r="E4" s="158"/>
    </row>
    <row r="5" spans="2:5" ht="26.25" customHeight="1" thickBot="1">
      <c r="B5" s="156" t="s">
        <v>50</v>
      </c>
      <c r="C5" s="150"/>
      <c r="D5" s="161" t="s">
        <v>178</v>
      </c>
      <c r="E5" s="162"/>
    </row>
    <row r="6" spans="2:5" ht="45" customHeight="1" thickTop="1">
      <c r="B6" s="176" t="s">
        <v>51</v>
      </c>
      <c r="C6" s="169"/>
      <c r="D6" s="177" t="s">
        <v>184</v>
      </c>
      <c r="E6" s="178"/>
    </row>
    <row r="7" spans="2:5" ht="32.25" customHeight="1">
      <c r="B7" s="181" t="s">
        <v>12</v>
      </c>
      <c r="C7" s="143"/>
      <c r="D7" s="179" t="s">
        <v>0</v>
      </c>
      <c r="E7" s="180"/>
    </row>
    <row r="8" spans="2:5" ht="15">
      <c r="B8" s="140" t="s">
        <v>13</v>
      </c>
      <c r="C8" s="136"/>
      <c r="D8" s="144" t="s">
        <v>185</v>
      </c>
      <c r="E8" s="145"/>
    </row>
    <row r="9" spans="2:5" ht="15.75" thickBot="1">
      <c r="B9" s="159" t="s">
        <v>14</v>
      </c>
      <c r="C9" s="160"/>
      <c r="D9" s="146" t="s">
        <v>1</v>
      </c>
      <c r="E9" s="147"/>
    </row>
    <row r="10" spans="2:5" ht="26.25" customHeight="1" thickBot="1">
      <c r="B10" s="152" t="s">
        <v>186</v>
      </c>
      <c r="C10" s="153"/>
      <c r="D10" s="154">
        <v>22.99</v>
      </c>
      <c r="E10" s="155"/>
    </row>
    <row r="11" spans="2:5" ht="27.75" customHeight="1" thickBot="1">
      <c r="B11" s="152" t="s">
        <v>187</v>
      </c>
      <c r="C11" s="153"/>
      <c r="D11" s="154">
        <v>24.37</v>
      </c>
      <c r="E11" s="155"/>
    </row>
    <row r="12" spans="2:5" ht="26.25" customHeight="1" thickBot="1">
      <c r="B12" s="152" t="s">
        <v>188</v>
      </c>
      <c r="C12" s="153"/>
      <c r="D12" s="154">
        <v>25.73</v>
      </c>
      <c r="E12" s="155"/>
    </row>
    <row r="13" spans="2:3" ht="22.5" customHeight="1" thickBot="1">
      <c r="B13"/>
      <c r="C13"/>
    </row>
    <row r="14" spans="2:5" ht="15.75" thickTop="1">
      <c r="B14" s="174" t="s">
        <v>47</v>
      </c>
      <c r="C14" s="174"/>
      <c r="D14" s="175"/>
      <c r="E14" s="175"/>
    </row>
    <row r="15" spans="2:5" ht="15">
      <c r="B15" s="150" t="s">
        <v>48</v>
      </c>
      <c r="C15" s="150"/>
      <c r="D15" s="151"/>
      <c r="E15" s="151"/>
    </row>
    <row r="16" spans="2:5" ht="15">
      <c r="B16" s="150" t="s">
        <v>49</v>
      </c>
      <c r="C16" s="150"/>
      <c r="D16" s="151"/>
      <c r="E16" s="151"/>
    </row>
    <row r="17" spans="2:5" ht="15.75" thickBot="1">
      <c r="B17" s="150" t="s">
        <v>50</v>
      </c>
      <c r="C17" s="150"/>
      <c r="D17" s="151"/>
      <c r="E17" s="151"/>
    </row>
    <row r="18" spans="2:5" ht="60.75" customHeight="1" thickTop="1">
      <c r="B18" s="148" t="s">
        <v>52</v>
      </c>
      <c r="C18" s="149"/>
      <c r="D18" s="141"/>
      <c r="E18" s="142"/>
    </row>
    <row r="19" spans="2:5" ht="32.25" customHeight="1">
      <c r="B19" s="143" t="s">
        <v>12</v>
      </c>
      <c r="C19" s="143"/>
      <c r="D19" s="137"/>
      <c r="E19" s="137"/>
    </row>
    <row r="20" spans="2:5" ht="15">
      <c r="B20" s="136" t="s">
        <v>13</v>
      </c>
      <c r="C20" s="136"/>
      <c r="D20" s="137"/>
      <c r="E20" s="137"/>
    </row>
    <row r="21" spans="2:5" ht="15.75" thickBot="1">
      <c r="B21" s="138" t="s">
        <v>14</v>
      </c>
      <c r="C21" s="138"/>
      <c r="D21" s="139"/>
      <c r="E21" s="139"/>
    </row>
    <row r="22" spans="2:5" ht="33.75" customHeight="1" thickBot="1" thickTop="1">
      <c r="B22" s="171" t="s">
        <v>16</v>
      </c>
      <c r="C22" s="171"/>
      <c r="D22" s="172"/>
      <c r="E22" s="173"/>
    </row>
    <row r="23" spans="2:3" ht="16.5" thickBot="1" thickTop="1">
      <c r="B23"/>
      <c r="C23"/>
    </row>
    <row r="24" spans="2:5" ht="15.75" thickTop="1">
      <c r="B24" s="174" t="s">
        <v>47</v>
      </c>
      <c r="C24" s="174"/>
      <c r="D24" s="175"/>
      <c r="E24" s="175"/>
    </row>
    <row r="25" spans="2:5" ht="15">
      <c r="B25" s="150" t="s">
        <v>48</v>
      </c>
      <c r="C25" s="150"/>
      <c r="D25" s="151"/>
      <c r="E25" s="151"/>
    </row>
    <row r="26" spans="2:5" ht="15">
      <c r="B26" s="150" t="s">
        <v>49</v>
      </c>
      <c r="C26" s="150"/>
      <c r="D26" s="151"/>
      <c r="E26" s="151"/>
    </row>
    <row r="27" spans="2:5" ht="15.75" thickBot="1">
      <c r="B27" s="150" t="s">
        <v>50</v>
      </c>
      <c r="C27" s="150"/>
      <c r="D27" s="151"/>
      <c r="E27" s="151"/>
    </row>
    <row r="28" spans="2:5" ht="45.75" customHeight="1" thickTop="1">
      <c r="B28" s="169" t="s">
        <v>53</v>
      </c>
      <c r="C28" s="169"/>
      <c r="D28" s="170"/>
      <c r="E28" s="170"/>
    </row>
    <row r="29" spans="2:5" ht="31.5" customHeight="1">
      <c r="B29" s="143" t="s">
        <v>12</v>
      </c>
      <c r="C29" s="143"/>
      <c r="D29" s="137"/>
      <c r="E29" s="137"/>
    </row>
    <row r="30" spans="2:5" ht="15">
      <c r="B30" s="136" t="s">
        <v>13</v>
      </c>
      <c r="C30" s="136"/>
      <c r="D30" s="137"/>
      <c r="E30" s="137"/>
    </row>
    <row r="31" spans="2:5" ht="15.75" thickBot="1">
      <c r="B31" s="138" t="s">
        <v>14</v>
      </c>
      <c r="C31" s="138"/>
      <c r="D31" s="139"/>
      <c r="E31" s="139"/>
    </row>
    <row r="32" spans="2:5" ht="34.5" customHeight="1" thickBot="1" thickTop="1">
      <c r="B32" s="171" t="s">
        <v>54</v>
      </c>
      <c r="C32" s="171"/>
      <c r="D32" s="172"/>
      <c r="E32" s="172"/>
    </row>
    <row r="33" ht="15.75" thickTop="1"/>
    <row r="35" spans="2:5" ht="31.5" customHeight="1">
      <c r="B35" s="168" t="s">
        <v>107</v>
      </c>
      <c r="C35" s="168"/>
      <c r="D35" s="168"/>
      <c r="E35" s="168"/>
    </row>
    <row r="36" spans="2:5" ht="60" customHeight="1">
      <c r="B36" s="168" t="s">
        <v>131</v>
      </c>
      <c r="C36" s="168"/>
      <c r="D36" s="168"/>
      <c r="E36" s="168"/>
    </row>
  </sheetData>
  <sheetProtection/>
  <mergeCells count="61">
    <mergeCell ref="B25:C25"/>
    <mergeCell ref="D25:E25"/>
    <mergeCell ref="B6:C6"/>
    <mergeCell ref="D6:E6"/>
    <mergeCell ref="B14:C14"/>
    <mergeCell ref="D14:E14"/>
    <mergeCell ref="D7:E7"/>
    <mergeCell ref="B7:C7"/>
    <mergeCell ref="B31:C31"/>
    <mergeCell ref="D31:E31"/>
    <mergeCell ref="B27:C27"/>
    <mergeCell ref="D27:E27"/>
    <mergeCell ref="B22:C22"/>
    <mergeCell ref="D22:E22"/>
    <mergeCell ref="B26:C26"/>
    <mergeCell ref="D26:E26"/>
    <mergeCell ref="B24:C24"/>
    <mergeCell ref="D24:E24"/>
    <mergeCell ref="B35:E35"/>
    <mergeCell ref="B36:E36"/>
    <mergeCell ref="B28:C28"/>
    <mergeCell ref="D28:E28"/>
    <mergeCell ref="B29:C29"/>
    <mergeCell ref="D29:E29"/>
    <mergeCell ref="B32:C32"/>
    <mergeCell ref="D32:E32"/>
    <mergeCell ref="B30:C30"/>
    <mergeCell ref="D30:E30"/>
    <mergeCell ref="B1:E1"/>
    <mergeCell ref="B2:C2"/>
    <mergeCell ref="D2:E2"/>
    <mergeCell ref="B3:C3"/>
    <mergeCell ref="D3:E3"/>
    <mergeCell ref="B5:C5"/>
    <mergeCell ref="B11:C11"/>
    <mergeCell ref="B12:C12"/>
    <mergeCell ref="D11:E11"/>
    <mergeCell ref="D12:E12"/>
    <mergeCell ref="B4:C4"/>
    <mergeCell ref="D4:E4"/>
    <mergeCell ref="B9:C9"/>
    <mergeCell ref="B10:C10"/>
    <mergeCell ref="D10:E10"/>
    <mergeCell ref="D5:E5"/>
    <mergeCell ref="B18:C18"/>
    <mergeCell ref="B15:C15"/>
    <mergeCell ref="D15:E15"/>
    <mergeCell ref="B16:C16"/>
    <mergeCell ref="D16:E16"/>
    <mergeCell ref="B17:C17"/>
    <mergeCell ref="D17:E17"/>
    <mergeCell ref="B20:C20"/>
    <mergeCell ref="D20:E20"/>
    <mergeCell ref="B21:C21"/>
    <mergeCell ref="D21:E21"/>
    <mergeCell ref="B8:C8"/>
    <mergeCell ref="D18:E18"/>
    <mergeCell ref="B19:C19"/>
    <mergeCell ref="D19:E19"/>
    <mergeCell ref="D8:E8"/>
    <mergeCell ref="D9:E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2:D27"/>
  <sheetViews>
    <sheetView zoomScalePageLayoutView="0" workbookViewId="0" topLeftCell="A4">
      <selection activeCell="B24" sqref="B24"/>
    </sheetView>
  </sheetViews>
  <sheetFormatPr defaultColWidth="9.140625" defaultRowHeight="15"/>
  <cols>
    <col min="1" max="1" width="51.57421875" style="2" customWidth="1"/>
    <col min="2" max="2" width="50.8515625" style="0" customWidth="1"/>
  </cols>
  <sheetData>
    <row r="2" spans="1:2" ht="40.5" customHeight="1">
      <c r="A2" s="163" t="s">
        <v>55</v>
      </c>
      <c r="B2" s="182"/>
    </row>
    <row r="3" ht="15.75" thickBot="1">
      <c r="A3" s="3"/>
    </row>
    <row r="4" spans="1:2" ht="15">
      <c r="A4" s="38" t="s">
        <v>47</v>
      </c>
      <c r="B4" s="77" t="s">
        <v>169</v>
      </c>
    </row>
    <row r="5" spans="1:2" ht="15">
      <c r="A5" s="39" t="s">
        <v>48</v>
      </c>
      <c r="B5" s="78">
        <v>4105024359</v>
      </c>
    </row>
    <row r="6" spans="1:2" ht="15">
      <c r="A6" s="39" t="s">
        <v>49</v>
      </c>
      <c r="B6" s="78">
        <v>410501001</v>
      </c>
    </row>
    <row r="7" spans="1:2" ht="32.25" customHeight="1" thickBot="1">
      <c r="A7" s="39" t="s">
        <v>50</v>
      </c>
      <c r="B7" s="79" t="s">
        <v>180</v>
      </c>
    </row>
    <row r="8" spans="1:2" ht="60.75" thickTop="1">
      <c r="A8" s="40" t="s">
        <v>154</v>
      </c>
      <c r="B8" s="41"/>
    </row>
    <row r="9" spans="1:2" ht="30">
      <c r="A9" s="42" t="s">
        <v>12</v>
      </c>
      <c r="B9" s="43"/>
    </row>
    <row r="10" spans="1:2" ht="15">
      <c r="A10" s="44" t="s">
        <v>56</v>
      </c>
      <c r="B10" s="43"/>
    </row>
    <row r="11" spans="1:2" ht="15.75" thickBot="1">
      <c r="A11" s="45" t="s">
        <v>14</v>
      </c>
      <c r="B11" s="46"/>
    </row>
    <row r="12" spans="1:2" ht="16.5" thickBot="1" thickTop="1">
      <c r="A12" s="47" t="s">
        <v>17</v>
      </c>
      <c r="B12" s="48" t="s">
        <v>18</v>
      </c>
    </row>
    <row r="13" spans="1:2" ht="46.5" thickBot="1" thickTop="1">
      <c r="A13" s="49" t="s">
        <v>19</v>
      </c>
      <c r="B13" s="80" t="s">
        <v>179</v>
      </c>
    </row>
    <row r="14" ht="15.75" thickBot="1">
      <c r="A14"/>
    </row>
    <row r="15" spans="1:2" ht="15">
      <c r="A15" s="38" t="s">
        <v>47</v>
      </c>
      <c r="B15" s="77" t="s">
        <v>169</v>
      </c>
    </row>
    <row r="16" spans="1:2" ht="15">
      <c r="A16" s="39" t="s">
        <v>48</v>
      </c>
      <c r="B16" s="78">
        <v>4105024359</v>
      </c>
    </row>
    <row r="17" spans="1:2" ht="15">
      <c r="A17" s="39" t="s">
        <v>49</v>
      </c>
      <c r="B17" s="78">
        <v>410501001</v>
      </c>
    </row>
    <row r="18" spans="1:2" ht="25.5" thickBot="1">
      <c r="A18" s="39" t="s">
        <v>50</v>
      </c>
      <c r="B18" s="79" t="s">
        <v>180</v>
      </c>
    </row>
    <row r="19" spans="1:2" ht="45.75" thickTop="1">
      <c r="A19" s="40" t="s">
        <v>57</v>
      </c>
      <c r="B19" s="41"/>
    </row>
    <row r="20" spans="1:2" ht="30">
      <c r="A20" s="42" t="s">
        <v>12</v>
      </c>
      <c r="B20" s="43"/>
    </row>
    <row r="21" spans="1:2" ht="15">
      <c r="A21" s="44" t="s">
        <v>56</v>
      </c>
      <c r="B21" s="43"/>
    </row>
    <row r="22" spans="1:2" ht="15.75" thickBot="1">
      <c r="A22" s="45" t="s">
        <v>14</v>
      </c>
      <c r="B22" s="46"/>
    </row>
    <row r="23" spans="1:2" ht="16.5" thickBot="1" thickTop="1">
      <c r="A23" s="47" t="s">
        <v>17</v>
      </c>
      <c r="B23" s="48" t="s">
        <v>18</v>
      </c>
    </row>
    <row r="24" spans="1:2" ht="31.5" thickBot="1" thickTop="1">
      <c r="A24" s="49" t="s">
        <v>20</v>
      </c>
      <c r="B24" s="80" t="s">
        <v>179</v>
      </c>
    </row>
    <row r="25" ht="15">
      <c r="A25"/>
    </row>
    <row r="26" spans="1:4" ht="48.75" customHeight="1">
      <c r="A26" s="168" t="s">
        <v>107</v>
      </c>
      <c r="B26" s="168"/>
      <c r="C26" s="37"/>
      <c r="D26" s="37"/>
    </row>
    <row r="27" spans="1:4" ht="62.25" customHeight="1">
      <c r="A27" s="168" t="s">
        <v>131</v>
      </c>
      <c r="B27" s="168"/>
      <c r="C27" s="37"/>
      <c r="D27" s="37"/>
    </row>
  </sheetData>
  <sheetProtection/>
  <mergeCells count="3">
    <mergeCell ref="A2:B2"/>
    <mergeCell ref="A26:B26"/>
    <mergeCell ref="A27:B2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F55"/>
  <sheetViews>
    <sheetView tabSelected="1" zoomScalePageLayoutView="0" workbookViewId="0" topLeftCell="A7">
      <selection activeCell="C19" sqref="C19"/>
    </sheetView>
  </sheetViews>
  <sheetFormatPr defaultColWidth="9.140625" defaultRowHeight="15"/>
  <cols>
    <col min="1" max="1" width="47.00390625" style="1" customWidth="1"/>
    <col min="2" max="2" width="40.28125" style="0" customWidth="1"/>
    <col min="3" max="4" width="11.00390625" style="0" customWidth="1"/>
    <col min="5" max="5" width="12.7109375" style="0" customWidth="1"/>
  </cols>
  <sheetData>
    <row r="1" spans="1:2" ht="43.5" customHeight="1">
      <c r="A1" s="163" t="s">
        <v>132</v>
      </c>
      <c r="B1" s="185"/>
    </row>
    <row r="2" spans="1:2" ht="15">
      <c r="A2" s="9" t="s">
        <v>47</v>
      </c>
      <c r="B2" s="75" t="s">
        <v>169</v>
      </c>
    </row>
    <row r="3" spans="1:2" ht="15">
      <c r="A3" s="9" t="s">
        <v>48</v>
      </c>
      <c r="B3" s="75">
        <v>4105024359</v>
      </c>
    </row>
    <row r="4" spans="1:2" ht="15">
      <c r="A4" s="9" t="s">
        <v>49</v>
      </c>
      <c r="B4" s="75">
        <v>410501001</v>
      </c>
    </row>
    <row r="5" spans="1:2" ht="24.75">
      <c r="A5" s="9" t="s">
        <v>50</v>
      </c>
      <c r="B5" s="79" t="s">
        <v>180</v>
      </c>
    </row>
    <row r="6" spans="1:2" ht="15">
      <c r="A6" s="9" t="s">
        <v>58</v>
      </c>
      <c r="B6" s="75">
        <v>2012</v>
      </c>
    </row>
    <row r="7" ht="15.75" thickBot="1"/>
    <row r="8" spans="1:6" ht="15.75" thickBot="1">
      <c r="A8" s="113" t="s">
        <v>22</v>
      </c>
      <c r="B8" s="114" t="s">
        <v>18</v>
      </c>
      <c r="C8" s="183" t="s">
        <v>2</v>
      </c>
      <c r="D8" s="183"/>
      <c r="E8" s="184"/>
      <c r="F8" s="91"/>
    </row>
    <row r="9" spans="1:5" ht="16.5" thickBot="1" thickTop="1">
      <c r="A9" s="115"/>
      <c r="B9" s="94"/>
      <c r="C9" s="92" t="s">
        <v>3</v>
      </c>
      <c r="D9" s="92" t="s">
        <v>4</v>
      </c>
      <c r="E9" s="93" t="s">
        <v>5</v>
      </c>
    </row>
    <row r="10" spans="1:5" ht="60.75" thickBot="1">
      <c r="A10" s="95" t="s">
        <v>108</v>
      </c>
      <c r="B10" s="96" t="s">
        <v>170</v>
      </c>
      <c r="C10" s="97"/>
      <c r="D10" s="97"/>
      <c r="E10" s="98"/>
    </row>
    <row r="11" spans="1:5" ht="21" customHeight="1" thickBot="1">
      <c r="A11" s="95" t="s">
        <v>109</v>
      </c>
      <c r="B11" s="99">
        <f>SUM(C11:E11)</f>
        <v>3929.9700000000003</v>
      </c>
      <c r="C11" s="97">
        <v>2462.69</v>
      </c>
      <c r="D11" s="97">
        <v>559.78</v>
      </c>
      <c r="E11" s="98">
        <v>907.5</v>
      </c>
    </row>
    <row r="12" spans="1:5" ht="30.75" thickBot="1">
      <c r="A12" s="122" t="s">
        <v>110</v>
      </c>
      <c r="B12" s="131">
        <f aca="true" t="shared" si="0" ref="B12:B30">SUM(C12:E12)</f>
        <v>4407.14</v>
      </c>
      <c r="C12" s="97">
        <v>2388.2</v>
      </c>
      <c r="D12" s="97">
        <v>659.05</v>
      </c>
      <c r="E12" s="98">
        <v>1359.89</v>
      </c>
    </row>
    <row r="13" spans="1:5" ht="48.75" customHeight="1" thickBot="1">
      <c r="A13" s="116" t="s">
        <v>59</v>
      </c>
      <c r="B13" s="101">
        <f t="shared" si="0"/>
        <v>0</v>
      </c>
      <c r="C13" s="102"/>
      <c r="D13" s="102"/>
      <c r="E13" s="121"/>
    </row>
    <row r="14" spans="1:5" ht="60.75" thickBot="1">
      <c r="A14" s="125" t="s">
        <v>60</v>
      </c>
      <c r="B14" s="131">
        <f t="shared" si="0"/>
        <v>1214.93</v>
      </c>
      <c r="C14" s="97">
        <v>449.09</v>
      </c>
      <c r="D14" s="97">
        <v>84.62</v>
      </c>
      <c r="E14" s="98">
        <v>681.22</v>
      </c>
    </row>
    <row r="15" spans="1:5" ht="15.75" thickBot="1">
      <c r="A15" s="117" t="s">
        <v>61</v>
      </c>
      <c r="B15" s="260">
        <f>SUM(C15:E15)/3</f>
        <v>4.894</v>
      </c>
      <c r="C15" s="102">
        <v>4.884</v>
      </c>
      <c r="D15" s="102">
        <v>4.884</v>
      </c>
      <c r="E15" s="121">
        <v>4.914</v>
      </c>
    </row>
    <row r="16" spans="1:5" ht="15.75" thickBot="1">
      <c r="A16" s="132" t="s">
        <v>62</v>
      </c>
      <c r="B16" s="259">
        <f t="shared" si="0"/>
        <v>247.90564040564038</v>
      </c>
      <c r="C16" s="258">
        <f>C14/C15</f>
        <v>91.95126945126944</v>
      </c>
      <c r="D16" s="258">
        <f>D14/D15</f>
        <v>17.325962325962326</v>
      </c>
      <c r="E16" s="258">
        <f>E14/E15</f>
        <v>138.62840862840864</v>
      </c>
    </row>
    <row r="17" spans="1:5" ht="30.75" thickBot="1">
      <c r="A17" s="116" t="s">
        <v>63</v>
      </c>
      <c r="B17" s="101">
        <f t="shared" si="0"/>
        <v>0</v>
      </c>
      <c r="C17" s="102"/>
      <c r="D17" s="102"/>
      <c r="E17" s="121"/>
    </row>
    <row r="18" spans="1:5" ht="45.75" thickBot="1">
      <c r="A18" s="125" t="s">
        <v>64</v>
      </c>
      <c r="B18" s="131">
        <f t="shared" si="0"/>
        <v>859.5600000000001</v>
      </c>
      <c r="C18" s="97">
        <v>461.72</v>
      </c>
      <c r="D18" s="97">
        <v>122.95</v>
      </c>
      <c r="E18" s="98">
        <v>274.89</v>
      </c>
    </row>
    <row r="19" spans="1:5" ht="60.75" thickBot="1">
      <c r="A19" s="116" t="s">
        <v>65</v>
      </c>
      <c r="B19" s="101">
        <f t="shared" si="0"/>
        <v>7.29</v>
      </c>
      <c r="C19" s="102">
        <v>3.6</v>
      </c>
      <c r="D19" s="102">
        <v>1.23</v>
      </c>
      <c r="E19" s="121">
        <v>2.46</v>
      </c>
    </row>
    <row r="20" spans="1:5" ht="30.75" thickBot="1">
      <c r="A20" s="125" t="s">
        <v>66</v>
      </c>
      <c r="B20" s="131">
        <f t="shared" si="0"/>
        <v>1652.02</v>
      </c>
      <c r="C20" s="97">
        <v>846.36</v>
      </c>
      <c r="D20" s="97">
        <v>264.47</v>
      </c>
      <c r="E20" s="98">
        <v>541.19</v>
      </c>
    </row>
    <row r="21" spans="1:5" ht="30.75" thickBot="1">
      <c r="A21" s="118" t="s">
        <v>67</v>
      </c>
      <c r="B21" s="101">
        <f t="shared" si="0"/>
        <v>1260.7</v>
      </c>
      <c r="C21" s="102">
        <v>632.7</v>
      </c>
      <c r="D21" s="102">
        <v>200.6</v>
      </c>
      <c r="E21" s="121">
        <v>427.4</v>
      </c>
    </row>
    <row r="22" spans="1:5" ht="30.75" thickBot="1">
      <c r="A22" s="125" t="s">
        <v>68</v>
      </c>
      <c r="B22" s="131">
        <f>SUM(C22:E22)</f>
        <v>345.77</v>
      </c>
      <c r="C22" s="97">
        <v>182.52</v>
      </c>
      <c r="D22" s="97">
        <v>48.69</v>
      </c>
      <c r="E22" s="98">
        <v>114.56</v>
      </c>
    </row>
    <row r="23" spans="1:5" ht="30.75" thickBot="1">
      <c r="A23" s="118" t="s">
        <v>69</v>
      </c>
      <c r="B23" s="101">
        <f t="shared" si="0"/>
        <v>246.5</v>
      </c>
      <c r="C23" s="102">
        <v>123.4</v>
      </c>
      <c r="D23" s="102">
        <v>32.5</v>
      </c>
      <c r="E23" s="121">
        <v>90.6</v>
      </c>
    </row>
    <row r="24" spans="1:5" ht="33" customHeight="1" thickBot="1">
      <c r="A24" s="125" t="s">
        <v>70</v>
      </c>
      <c r="B24" s="131">
        <f t="shared" si="0"/>
        <v>0</v>
      </c>
      <c r="C24" s="97"/>
      <c r="D24" s="97"/>
      <c r="E24" s="98"/>
    </row>
    <row r="25" spans="1:5" ht="63" customHeight="1" thickBot="1">
      <c r="A25" s="119" t="s">
        <v>136</v>
      </c>
      <c r="B25" s="130">
        <f t="shared" si="0"/>
        <v>0</v>
      </c>
      <c r="C25" s="102"/>
      <c r="D25" s="102"/>
      <c r="E25" s="121"/>
    </row>
    <row r="26" spans="1:5" ht="17.25" customHeight="1" thickBot="1">
      <c r="A26" s="100" t="s">
        <v>171</v>
      </c>
      <c r="B26" s="99">
        <f t="shared" si="0"/>
        <v>19</v>
      </c>
      <c r="C26" s="97">
        <v>8.4</v>
      </c>
      <c r="D26" s="97">
        <v>0</v>
      </c>
      <c r="E26" s="98">
        <v>10.6</v>
      </c>
    </row>
    <row r="27" spans="1:5" ht="17.25" customHeight="1" thickBot="1">
      <c r="A27" s="120" t="s">
        <v>172</v>
      </c>
      <c r="B27" s="99">
        <f t="shared" si="0"/>
        <v>68.19</v>
      </c>
      <c r="C27" s="102">
        <v>41.89</v>
      </c>
      <c r="D27" s="102">
        <v>0</v>
      </c>
      <c r="E27" s="121">
        <v>26.3</v>
      </c>
    </row>
    <row r="28" spans="1:5" ht="17.25" customHeight="1" thickBot="1">
      <c r="A28" s="100" t="s">
        <v>173</v>
      </c>
      <c r="B28" s="99">
        <f t="shared" si="0"/>
        <v>240.37999999999994</v>
      </c>
      <c r="C28" s="97">
        <f>C12-C14-C18-C19-C20-C22-C26-C27</f>
        <v>394.62</v>
      </c>
      <c r="D28" s="97">
        <f>D12-D14-D18-D19-D20-D22-D26-D27</f>
        <v>137.08999999999992</v>
      </c>
      <c r="E28" s="97">
        <f>E12-E14-E18-E19-E20-E22-E26-E27</f>
        <v>-291.33</v>
      </c>
    </row>
    <row r="29" spans="1:5" ht="30.75" thickBot="1">
      <c r="A29" s="95" t="s">
        <v>111</v>
      </c>
      <c r="B29" s="99">
        <f t="shared" si="0"/>
        <v>0</v>
      </c>
      <c r="C29" s="97"/>
      <c r="D29" s="97"/>
      <c r="E29" s="98"/>
    </row>
    <row r="30" spans="1:5" ht="30.75" thickBot="1">
      <c r="A30" s="122" t="s">
        <v>112</v>
      </c>
      <c r="B30" s="131">
        <f t="shared" si="0"/>
        <v>0</v>
      </c>
      <c r="C30" s="97"/>
      <c r="D30" s="97"/>
      <c r="E30" s="98"/>
    </row>
    <row r="31" spans="1:5" ht="90.75" thickBot="1">
      <c r="A31" s="123" t="s">
        <v>45</v>
      </c>
      <c r="B31" s="111"/>
      <c r="C31" s="102"/>
      <c r="D31" s="102"/>
      <c r="E31" s="121"/>
    </row>
    <row r="32" spans="1:5" ht="30">
      <c r="A32" s="103" t="s">
        <v>113</v>
      </c>
      <c r="B32" s="104">
        <v>0</v>
      </c>
      <c r="C32" s="105"/>
      <c r="D32" s="105"/>
      <c r="E32" s="106"/>
    </row>
    <row r="33" spans="1:5" ht="30.75" thickBot="1">
      <c r="A33" s="107" t="s">
        <v>23</v>
      </c>
      <c r="B33" s="108">
        <v>0</v>
      </c>
      <c r="C33" s="109"/>
      <c r="D33" s="109"/>
      <c r="E33" s="110"/>
    </row>
    <row r="34" spans="1:5" ht="45.75" thickBot="1">
      <c r="A34" s="124" t="s">
        <v>138</v>
      </c>
      <c r="B34" s="111"/>
      <c r="C34" s="102"/>
      <c r="D34" s="102"/>
      <c r="E34" s="121"/>
    </row>
    <row r="35" spans="1:5" ht="15.75" thickBot="1">
      <c r="A35" s="95" t="s">
        <v>114</v>
      </c>
      <c r="B35" s="99">
        <f aca="true" t="shared" si="1" ref="B35:B40">SUM(C35:E35)</f>
        <v>165.36</v>
      </c>
      <c r="C35" s="97">
        <v>107.12</v>
      </c>
      <c r="D35" s="97">
        <v>22.97</v>
      </c>
      <c r="E35" s="98">
        <v>35.27</v>
      </c>
    </row>
    <row r="36" spans="1:5" ht="15.75" thickBot="1">
      <c r="A36" s="124" t="s">
        <v>115</v>
      </c>
      <c r="B36" s="99">
        <f t="shared" si="1"/>
        <v>0</v>
      </c>
      <c r="C36" s="102"/>
      <c r="D36" s="102"/>
      <c r="E36" s="121"/>
    </row>
    <row r="37" spans="1:5" ht="30.75" thickBot="1">
      <c r="A37" s="95" t="s">
        <v>116</v>
      </c>
      <c r="B37" s="99">
        <f t="shared" si="1"/>
        <v>0</v>
      </c>
      <c r="C37" s="97"/>
      <c r="D37" s="97"/>
      <c r="E37" s="98"/>
    </row>
    <row r="38" spans="1:5" ht="19.5" customHeight="1" thickBot="1">
      <c r="A38" s="122" t="s">
        <v>117</v>
      </c>
      <c r="B38" s="133">
        <f t="shared" si="1"/>
        <v>165.36</v>
      </c>
      <c r="C38" s="102">
        <v>107.12</v>
      </c>
      <c r="D38" s="102">
        <v>22.97</v>
      </c>
      <c r="E38" s="121">
        <v>35.27</v>
      </c>
    </row>
    <row r="39" spans="1:5" ht="15.75" thickBot="1">
      <c r="A39" s="125" t="s">
        <v>24</v>
      </c>
      <c r="B39" s="131">
        <f t="shared" si="1"/>
        <v>81.34</v>
      </c>
      <c r="C39" s="97">
        <f>C38-C40</f>
        <v>39.7</v>
      </c>
      <c r="D39" s="97">
        <f>D38-D40</f>
        <v>16.07</v>
      </c>
      <c r="E39" s="97">
        <f>E38-E40</f>
        <v>25.570000000000004</v>
      </c>
    </row>
    <row r="40" spans="1:5" ht="30.75" thickBot="1">
      <c r="A40" s="123" t="s">
        <v>25</v>
      </c>
      <c r="B40" s="130">
        <f t="shared" si="1"/>
        <v>84.02000000000001</v>
      </c>
      <c r="C40" s="102">
        <v>67.42</v>
      </c>
      <c r="D40" s="102">
        <v>6.9</v>
      </c>
      <c r="E40" s="102">
        <v>9.7</v>
      </c>
    </row>
    <row r="41" spans="1:5" ht="15.75" thickBot="1">
      <c r="A41" s="95" t="s">
        <v>118</v>
      </c>
      <c r="B41" s="112"/>
      <c r="C41" s="97"/>
      <c r="D41" s="97"/>
      <c r="E41" s="98"/>
    </row>
    <row r="42" spans="1:5" ht="30.75" thickBot="1">
      <c r="A42" s="124" t="s">
        <v>119</v>
      </c>
      <c r="B42" s="101">
        <v>3.67</v>
      </c>
      <c r="C42" s="102"/>
      <c r="D42" s="102"/>
      <c r="E42" s="121"/>
    </row>
    <row r="43" spans="1:5" ht="15.75" thickBot="1">
      <c r="A43" s="95" t="s">
        <v>120</v>
      </c>
      <c r="B43" s="99">
        <v>7</v>
      </c>
      <c r="C43" s="97"/>
      <c r="D43" s="97"/>
      <c r="E43" s="98"/>
    </row>
    <row r="44" spans="1:5" ht="30.75" thickBot="1">
      <c r="A44" s="124" t="s">
        <v>121</v>
      </c>
      <c r="B44" s="101"/>
      <c r="C44" s="102"/>
      <c r="D44" s="102"/>
      <c r="E44" s="121"/>
    </row>
    <row r="45" spans="1:5" ht="30.75" thickBot="1">
      <c r="A45" s="95" t="s">
        <v>122</v>
      </c>
      <c r="B45" s="99">
        <v>4.5</v>
      </c>
      <c r="C45" s="97"/>
      <c r="D45" s="97"/>
      <c r="E45" s="98"/>
    </row>
    <row r="46" spans="1:5" ht="30.75" thickBot="1">
      <c r="A46" s="124" t="s">
        <v>123</v>
      </c>
      <c r="B46" s="111"/>
      <c r="C46" s="102"/>
      <c r="D46" s="102"/>
      <c r="E46" s="121"/>
    </row>
    <row r="47" spans="1:5" ht="30.75" thickBot="1">
      <c r="A47" s="95" t="s">
        <v>124</v>
      </c>
      <c r="B47" s="112"/>
      <c r="C47" s="97"/>
      <c r="D47" s="97"/>
      <c r="E47" s="98"/>
    </row>
    <row r="48" spans="1:5" ht="45.75" thickBot="1">
      <c r="A48" s="126" t="s">
        <v>125</v>
      </c>
      <c r="B48" s="127"/>
      <c r="C48" s="128"/>
      <c r="D48" s="128"/>
      <c r="E48" s="129"/>
    </row>
    <row r="50" spans="1:2" ht="51" customHeight="1">
      <c r="A50" s="168" t="s">
        <v>133</v>
      </c>
      <c r="B50" s="168"/>
    </row>
    <row r="51" spans="1:3" ht="46.5" customHeight="1">
      <c r="A51" s="168" t="s">
        <v>135</v>
      </c>
      <c r="B51" s="168"/>
      <c r="C51" t="s">
        <v>134</v>
      </c>
    </row>
    <row r="52" spans="1:2" ht="123" customHeight="1">
      <c r="A52" s="168" t="s">
        <v>137</v>
      </c>
      <c r="B52" s="168"/>
    </row>
    <row r="53" spans="1:2" ht="36" customHeight="1">
      <c r="A53" s="168" t="s">
        <v>139</v>
      </c>
      <c r="B53" s="168"/>
    </row>
    <row r="55" spans="1:2" ht="49.5" customHeight="1">
      <c r="A55" s="168"/>
      <c r="B55" s="168"/>
    </row>
  </sheetData>
  <sheetProtection/>
  <mergeCells count="7">
    <mergeCell ref="C8:E8"/>
    <mergeCell ref="A1:B1"/>
    <mergeCell ref="A50:B50"/>
    <mergeCell ref="A55:B55"/>
    <mergeCell ref="A51:B51"/>
    <mergeCell ref="A52:B52"/>
    <mergeCell ref="A53:B53"/>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B28"/>
  <sheetViews>
    <sheetView zoomScalePageLayoutView="0" workbookViewId="0" topLeftCell="A1">
      <selection activeCell="F20" sqref="F20"/>
    </sheetView>
  </sheetViews>
  <sheetFormatPr defaultColWidth="9.140625" defaultRowHeight="15"/>
  <cols>
    <col min="1" max="1" width="46.8515625" style="1" customWidth="1"/>
    <col min="2" max="2" width="53.57421875" style="0" customWidth="1"/>
  </cols>
  <sheetData>
    <row r="1" spans="1:2" ht="15">
      <c r="A1" s="163" t="s">
        <v>140</v>
      </c>
      <c r="B1" s="182"/>
    </row>
    <row r="2" spans="1:2" ht="56.25" customHeight="1">
      <c r="A2" s="182"/>
      <c r="B2" s="182"/>
    </row>
    <row r="3" spans="1:2" ht="15">
      <c r="A3" s="10" t="s">
        <v>47</v>
      </c>
      <c r="B3" s="75" t="s">
        <v>169</v>
      </c>
    </row>
    <row r="4" spans="1:2" ht="15">
      <c r="A4" s="10" t="s">
        <v>48</v>
      </c>
      <c r="B4" s="75">
        <v>4105024359</v>
      </c>
    </row>
    <row r="5" spans="1:2" ht="15">
      <c r="A5" s="10" t="s">
        <v>49</v>
      </c>
      <c r="B5" s="75">
        <v>410501001</v>
      </c>
    </row>
    <row r="6" spans="1:2" ht="24.75">
      <c r="A6" s="10" t="s">
        <v>50</v>
      </c>
      <c r="B6" s="79" t="s">
        <v>180</v>
      </c>
    </row>
    <row r="8" spans="1:2" ht="15">
      <c r="A8" s="11" t="s">
        <v>26</v>
      </c>
      <c r="B8" s="5" t="s">
        <v>18</v>
      </c>
    </row>
    <row r="9" spans="1:2" ht="30">
      <c r="A9" s="7" t="s">
        <v>27</v>
      </c>
      <c r="B9" s="12">
        <v>1.08</v>
      </c>
    </row>
    <row r="10" spans="1:2" ht="30">
      <c r="A10" s="7" t="s">
        <v>28</v>
      </c>
      <c r="B10" s="12">
        <v>0</v>
      </c>
    </row>
    <row r="11" spans="1:2" ht="30">
      <c r="A11" s="7" t="s">
        <v>29</v>
      </c>
      <c r="B11" s="12">
        <v>0</v>
      </c>
    </row>
    <row r="12" spans="1:2" ht="30">
      <c r="A12" s="7" t="s">
        <v>37</v>
      </c>
      <c r="B12" s="12">
        <v>9</v>
      </c>
    </row>
    <row r="13" spans="1:2" ht="15">
      <c r="A13" s="13" t="s">
        <v>30</v>
      </c>
      <c r="B13" s="12">
        <v>9</v>
      </c>
    </row>
    <row r="14" spans="1:2" ht="15">
      <c r="A14" s="13" t="s">
        <v>31</v>
      </c>
      <c r="B14" s="12">
        <v>9</v>
      </c>
    </row>
    <row r="15" spans="1:2" ht="15">
      <c r="A15" s="13" t="s">
        <v>32</v>
      </c>
      <c r="B15" s="12">
        <v>0</v>
      </c>
    </row>
    <row r="16" spans="1:2" ht="15">
      <c r="A16" s="14" t="s">
        <v>33</v>
      </c>
      <c r="B16" s="12">
        <v>0</v>
      </c>
    </row>
    <row r="17" spans="1:2" ht="15">
      <c r="A17" s="15" t="s">
        <v>34</v>
      </c>
      <c r="B17" s="12">
        <v>0</v>
      </c>
    </row>
    <row r="18" spans="1:2" ht="15">
      <c r="A18" s="16" t="s">
        <v>35</v>
      </c>
      <c r="B18" s="12">
        <v>9</v>
      </c>
    </row>
    <row r="19" spans="1:2" ht="15">
      <c r="A19" s="16" t="s">
        <v>36</v>
      </c>
      <c r="B19" s="12">
        <v>9</v>
      </c>
    </row>
    <row r="20" spans="1:2" ht="60">
      <c r="A20" s="17" t="s">
        <v>38</v>
      </c>
      <c r="B20" s="12"/>
    </row>
    <row r="21" spans="1:2" ht="15">
      <c r="A21" s="13" t="s">
        <v>30</v>
      </c>
      <c r="B21" s="12"/>
    </row>
    <row r="22" spans="1:2" ht="15">
      <c r="A22" s="13" t="s">
        <v>31</v>
      </c>
      <c r="B22" s="12"/>
    </row>
    <row r="23" spans="1:2" ht="15">
      <c r="A23" s="13" t="s">
        <v>33</v>
      </c>
      <c r="B23" s="12"/>
    </row>
    <row r="24" spans="1:2" ht="15">
      <c r="A24" s="13" t="s">
        <v>34</v>
      </c>
      <c r="B24" s="12"/>
    </row>
    <row r="25" spans="1:2" ht="15">
      <c r="A25" s="16" t="s">
        <v>35</v>
      </c>
      <c r="B25" s="12"/>
    </row>
    <row r="26" spans="1:2" ht="15">
      <c r="A26" s="16" t="s">
        <v>36</v>
      </c>
      <c r="B26" s="12"/>
    </row>
    <row r="28" spans="1:2" ht="45" customHeight="1">
      <c r="A28" s="168" t="s">
        <v>141</v>
      </c>
      <c r="B28" s="168"/>
    </row>
  </sheetData>
  <sheetProtection/>
  <mergeCells count="2">
    <mergeCell ref="A1:B2"/>
    <mergeCell ref="A28:B2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2:C23"/>
  <sheetViews>
    <sheetView zoomScalePageLayoutView="0" workbookViewId="0" topLeftCell="A1">
      <selection activeCell="B9" sqref="B9:C11"/>
    </sheetView>
  </sheetViews>
  <sheetFormatPr defaultColWidth="9.140625" defaultRowHeight="15"/>
  <cols>
    <col min="1" max="1" width="49.28125" style="0" customWidth="1"/>
    <col min="2" max="2" width="32.57421875" style="0" customWidth="1"/>
    <col min="3" max="3" width="23.28125" style="0" customWidth="1"/>
  </cols>
  <sheetData>
    <row r="1" ht="15.75" thickBot="1"/>
    <row r="2" spans="1:3" ht="15">
      <c r="A2" s="192" t="s">
        <v>47</v>
      </c>
      <c r="B2" s="188" t="s">
        <v>169</v>
      </c>
      <c r="C2" s="189"/>
    </row>
    <row r="3" spans="1:3" ht="15.75" thickBot="1">
      <c r="A3" s="193"/>
      <c r="B3" s="190"/>
      <c r="C3" s="191"/>
    </row>
    <row r="4" spans="1:3" ht="15.75" thickBot="1">
      <c r="A4" s="81" t="s">
        <v>48</v>
      </c>
      <c r="B4" s="190">
        <v>4105024359</v>
      </c>
      <c r="C4" s="191"/>
    </row>
    <row r="5" spans="1:3" ht="15.75" thickBot="1">
      <c r="A5" s="81" t="s">
        <v>49</v>
      </c>
      <c r="B5" s="190">
        <v>410501001</v>
      </c>
      <c r="C5" s="191"/>
    </row>
    <row r="6" spans="1:3" ht="25.5" customHeight="1" thickBot="1">
      <c r="A6" s="81" t="s">
        <v>50</v>
      </c>
      <c r="B6" s="194" t="s">
        <v>180</v>
      </c>
      <c r="C6" s="195"/>
    </row>
    <row r="8" spans="1:3" ht="33.75" customHeight="1">
      <c r="A8" s="197" t="s">
        <v>143</v>
      </c>
      <c r="B8" s="198"/>
      <c r="C8" s="198"/>
    </row>
    <row r="9" spans="1:3" ht="42.75" customHeight="1">
      <c r="A9" s="20" t="s">
        <v>126</v>
      </c>
      <c r="B9" s="186" t="s">
        <v>182</v>
      </c>
      <c r="C9" s="187"/>
    </row>
    <row r="10" spans="1:3" ht="48" customHeight="1">
      <c r="A10" s="20" t="s">
        <v>127</v>
      </c>
      <c r="B10" s="186" t="s">
        <v>182</v>
      </c>
      <c r="C10" s="187"/>
    </row>
    <row r="11" spans="1:3" ht="47.25" customHeight="1">
      <c r="A11" s="21" t="s">
        <v>128</v>
      </c>
      <c r="B11" s="186" t="s">
        <v>182</v>
      </c>
      <c r="C11" s="187"/>
    </row>
    <row r="13" spans="1:3" ht="36.75" customHeight="1">
      <c r="A13" s="163" t="s">
        <v>129</v>
      </c>
      <c r="B13" s="163"/>
      <c r="C13" s="163"/>
    </row>
    <row r="15" spans="1:3" ht="45.75" thickBot="1">
      <c r="A15" s="22" t="s">
        <v>145</v>
      </c>
      <c r="B15" s="23" t="s">
        <v>77</v>
      </c>
      <c r="C15" s="23" t="s">
        <v>78</v>
      </c>
    </row>
    <row r="16" spans="1:3" ht="15.75" thickBot="1">
      <c r="A16" s="24" t="s">
        <v>79</v>
      </c>
      <c r="B16" s="25"/>
      <c r="C16" s="26"/>
    </row>
    <row r="17" spans="1:3" ht="15">
      <c r="A17" s="27" t="s">
        <v>80</v>
      </c>
      <c r="B17" s="28"/>
      <c r="C17" s="28"/>
    </row>
    <row r="18" spans="1:3" ht="15">
      <c r="A18" s="29" t="s">
        <v>81</v>
      </c>
      <c r="B18" s="12"/>
      <c r="C18" s="12"/>
    </row>
    <row r="19" spans="1:3" ht="15">
      <c r="A19" s="29" t="s">
        <v>82</v>
      </c>
      <c r="B19" s="12"/>
      <c r="C19" s="12"/>
    </row>
    <row r="21" spans="1:3" ht="48.75" customHeight="1">
      <c r="A21" s="168" t="s">
        <v>142</v>
      </c>
      <c r="B21" s="168"/>
      <c r="C21" s="168"/>
    </row>
    <row r="22" spans="1:3" ht="31.5" customHeight="1">
      <c r="A22" s="168" t="s">
        <v>135</v>
      </c>
      <c r="B22" s="168"/>
      <c r="C22" s="168"/>
    </row>
    <row r="23" spans="1:3" ht="15">
      <c r="A23" s="196" t="s">
        <v>144</v>
      </c>
      <c r="B23" s="196"/>
      <c r="C23" s="196"/>
    </row>
  </sheetData>
  <sheetProtection/>
  <mergeCells count="13">
    <mergeCell ref="A23:C23"/>
    <mergeCell ref="A8:C8"/>
    <mergeCell ref="A21:C21"/>
    <mergeCell ref="A22:C22"/>
    <mergeCell ref="B9:C9"/>
    <mergeCell ref="B10:C10"/>
    <mergeCell ref="B11:C11"/>
    <mergeCell ref="A13:C13"/>
    <mergeCell ref="B2:C3"/>
    <mergeCell ref="B4:C4"/>
    <mergeCell ref="B5:C5"/>
    <mergeCell ref="A2:A3"/>
    <mergeCell ref="B6:C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1:D28"/>
  <sheetViews>
    <sheetView zoomScalePageLayoutView="0" workbookViewId="0" topLeftCell="A1">
      <selection activeCell="B14" sqref="B14"/>
    </sheetView>
  </sheetViews>
  <sheetFormatPr defaultColWidth="9.140625" defaultRowHeight="15"/>
  <cols>
    <col min="1" max="1" width="47.00390625" style="0" customWidth="1"/>
    <col min="2" max="2" width="29.28125" style="0" customWidth="1"/>
    <col min="3" max="3" width="27.7109375" style="0" customWidth="1"/>
    <col min="4" max="4" width="22.00390625" style="0" customWidth="1"/>
  </cols>
  <sheetData>
    <row r="1" spans="1:4" ht="15.75" thickBot="1">
      <c r="A1" s="30" t="s">
        <v>47</v>
      </c>
      <c r="B1" s="202" t="s">
        <v>169</v>
      </c>
      <c r="C1" s="203"/>
      <c r="D1" s="204"/>
    </row>
    <row r="2" spans="1:4" ht="15.75" thickBot="1">
      <c r="A2" s="19" t="s">
        <v>48</v>
      </c>
      <c r="B2" s="202">
        <v>4105024359</v>
      </c>
      <c r="C2" s="203"/>
      <c r="D2" s="204"/>
    </row>
    <row r="3" spans="1:4" ht="15.75" thickBot="1">
      <c r="A3" s="19" t="s">
        <v>49</v>
      </c>
      <c r="B3" s="202">
        <v>410501001</v>
      </c>
      <c r="C3" s="203"/>
      <c r="D3" s="204"/>
    </row>
    <row r="4" spans="1:4" ht="15.75" thickBot="1">
      <c r="A4" s="19" t="s">
        <v>50</v>
      </c>
      <c r="B4" s="202" t="s">
        <v>181</v>
      </c>
      <c r="C4" s="203"/>
      <c r="D4" s="204"/>
    </row>
    <row r="5" spans="1:2" ht="15">
      <c r="A5" s="2"/>
      <c r="B5" s="2"/>
    </row>
    <row r="6" spans="1:4" ht="16.5" thickBot="1">
      <c r="A6" s="201" t="s">
        <v>146</v>
      </c>
      <c r="B6" s="201"/>
      <c r="C6" s="201"/>
      <c r="D6" s="201"/>
    </row>
    <row r="7" spans="1:4" ht="15.75" customHeight="1" thickBot="1">
      <c r="A7" s="208" t="s">
        <v>156</v>
      </c>
      <c r="B7" s="199" t="s">
        <v>158</v>
      </c>
      <c r="C7" s="199" t="s">
        <v>105</v>
      </c>
      <c r="D7" s="212" t="s">
        <v>162</v>
      </c>
    </row>
    <row r="8" spans="1:4" ht="36" customHeight="1" thickBot="1">
      <c r="A8" s="208"/>
      <c r="B8" s="200"/>
      <c r="C8" s="200"/>
      <c r="D8" s="213"/>
    </row>
    <row r="9" spans="1:4" ht="15.75" thickBot="1">
      <c r="A9" s="209" t="s">
        <v>157</v>
      </c>
      <c r="B9" s="210"/>
      <c r="C9" s="210"/>
      <c r="D9" s="211"/>
    </row>
    <row r="10" spans="1:4" ht="15">
      <c r="A10" s="53" t="s">
        <v>166</v>
      </c>
      <c r="B10" s="68"/>
      <c r="C10" s="69"/>
      <c r="D10" s="70"/>
    </row>
    <row r="11" spans="1:4" ht="24">
      <c r="A11" s="56" t="s">
        <v>95</v>
      </c>
      <c r="B11" s="51"/>
      <c r="C11" s="58"/>
      <c r="D11" s="64"/>
    </row>
    <row r="12" spans="1:4" ht="24">
      <c r="A12" s="53" t="s">
        <v>96</v>
      </c>
      <c r="B12" s="51"/>
      <c r="C12" s="59"/>
      <c r="D12" s="64"/>
    </row>
    <row r="13" spans="1:4" ht="15">
      <c r="A13" s="54" t="s">
        <v>97</v>
      </c>
      <c r="B13" s="51"/>
      <c r="C13" s="59"/>
      <c r="D13" s="64"/>
    </row>
    <row r="14" spans="1:4" ht="24">
      <c r="A14" s="53" t="s">
        <v>101</v>
      </c>
      <c r="B14" s="51"/>
      <c r="C14" s="60"/>
      <c r="D14" s="64"/>
    </row>
    <row r="15" spans="1:4" ht="15">
      <c r="A15" s="57" t="s">
        <v>98</v>
      </c>
      <c r="B15" s="51"/>
      <c r="C15" s="61"/>
      <c r="D15" s="64"/>
    </row>
    <row r="16" spans="1:4" ht="15">
      <c r="A16" s="57" t="s">
        <v>99</v>
      </c>
      <c r="B16" s="51"/>
      <c r="C16" s="59"/>
      <c r="D16" s="64"/>
    </row>
    <row r="17" spans="1:4" ht="24">
      <c r="A17" s="57" t="s">
        <v>100</v>
      </c>
      <c r="B17" s="51"/>
      <c r="C17" s="62"/>
      <c r="D17" s="64"/>
    </row>
    <row r="18" spans="1:4" ht="24">
      <c r="A18" s="53" t="s">
        <v>102</v>
      </c>
      <c r="B18" s="51"/>
      <c r="C18" s="58"/>
      <c r="D18" s="64"/>
    </row>
    <row r="19" spans="1:4" ht="35.25">
      <c r="A19" s="66" t="s">
        <v>165</v>
      </c>
      <c r="B19" s="51"/>
      <c r="C19" s="55"/>
      <c r="D19" s="64"/>
    </row>
    <row r="20" spans="1:4" ht="24">
      <c r="A20" s="52" t="s">
        <v>103</v>
      </c>
      <c r="B20" s="51"/>
      <c r="C20" s="55"/>
      <c r="D20" s="64"/>
    </row>
    <row r="21" spans="1:4" ht="15">
      <c r="A21" s="54" t="s">
        <v>104</v>
      </c>
      <c r="B21" s="51"/>
      <c r="C21" s="63"/>
      <c r="D21" s="65"/>
    </row>
    <row r="22" spans="1:4" ht="24">
      <c r="A22" s="66" t="s">
        <v>159</v>
      </c>
      <c r="B22" s="50"/>
      <c r="C22" s="55"/>
      <c r="D22" s="64"/>
    </row>
    <row r="23" spans="1:4" ht="24">
      <c r="A23" s="66" t="s">
        <v>160</v>
      </c>
      <c r="B23" s="50"/>
      <c r="C23" s="55"/>
      <c r="D23" s="64"/>
    </row>
    <row r="24" spans="1:4" ht="15">
      <c r="A24" s="66" t="s">
        <v>163</v>
      </c>
      <c r="B24" s="50"/>
      <c r="C24" s="55"/>
      <c r="D24" s="64"/>
    </row>
    <row r="25" spans="1:4" ht="24">
      <c r="A25" s="66" t="s">
        <v>161</v>
      </c>
      <c r="B25" s="50"/>
      <c r="C25" s="55"/>
      <c r="D25" s="64"/>
    </row>
    <row r="26" spans="1:4" ht="24">
      <c r="A26" s="66" t="s">
        <v>164</v>
      </c>
      <c r="B26" s="50"/>
      <c r="C26" s="59"/>
      <c r="D26" s="72"/>
    </row>
    <row r="27" spans="1:4" ht="24.75" thickBot="1">
      <c r="A27" s="71" t="s">
        <v>167</v>
      </c>
      <c r="B27" s="67"/>
      <c r="C27" s="73"/>
      <c r="D27" s="74"/>
    </row>
    <row r="28" spans="1:4" ht="128.25" customHeight="1">
      <c r="A28" s="205" t="s">
        <v>168</v>
      </c>
      <c r="B28" s="206"/>
      <c r="C28" s="207"/>
      <c r="D28" s="207"/>
    </row>
  </sheetData>
  <sheetProtection/>
  <mergeCells count="11">
    <mergeCell ref="A28:D28"/>
    <mergeCell ref="A7:A8"/>
    <mergeCell ref="A9:D9"/>
    <mergeCell ref="C7:C8"/>
    <mergeCell ref="D7:D8"/>
    <mergeCell ref="B7:B8"/>
    <mergeCell ref="A6:D6"/>
    <mergeCell ref="B2:D2"/>
    <mergeCell ref="B1:D1"/>
    <mergeCell ref="B3:D3"/>
    <mergeCell ref="B4:D4"/>
  </mergeCells>
  <printOptions/>
  <pageMargins left="0.7086614173228347" right="0.7086614173228347" top="0.1968503937007874" bottom="0.1968503937007874" header="0.31496062992125984" footer="0.31496062992125984"/>
  <pageSetup fitToHeight="1" fitToWidth="1"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B2:O19"/>
  <sheetViews>
    <sheetView zoomScalePageLayoutView="0" workbookViewId="0" topLeftCell="A1">
      <selection activeCell="C5" sqref="C5:I5"/>
    </sheetView>
  </sheetViews>
  <sheetFormatPr defaultColWidth="9.140625" defaultRowHeight="15"/>
  <cols>
    <col min="2" max="2" width="26.57421875" style="0" customWidth="1"/>
    <col min="3" max="3" width="20.7109375" style="0" customWidth="1"/>
  </cols>
  <sheetData>
    <row r="1" ht="15.75" thickBot="1"/>
    <row r="2" spans="2:9" ht="15.75" thickBot="1">
      <c r="B2" s="30" t="s">
        <v>47</v>
      </c>
      <c r="C2" s="223" t="s">
        <v>169</v>
      </c>
      <c r="D2" s="224"/>
      <c r="E2" s="224"/>
      <c r="F2" s="224"/>
      <c r="G2" s="224"/>
      <c r="H2" s="224"/>
      <c r="I2" s="225"/>
    </row>
    <row r="3" spans="2:9" ht="15.75" thickBot="1">
      <c r="B3" s="19" t="s">
        <v>48</v>
      </c>
      <c r="C3" s="223">
        <v>4105024359</v>
      </c>
      <c r="D3" s="224"/>
      <c r="E3" s="224"/>
      <c r="F3" s="224"/>
      <c r="G3" s="224"/>
      <c r="H3" s="224"/>
      <c r="I3" s="225"/>
    </row>
    <row r="4" spans="2:9" ht="15.75" thickBot="1">
      <c r="B4" s="19" t="s">
        <v>49</v>
      </c>
      <c r="C4" s="223">
        <v>410501001</v>
      </c>
      <c r="D4" s="224"/>
      <c r="E4" s="224"/>
      <c r="F4" s="224"/>
      <c r="G4" s="224"/>
      <c r="H4" s="224"/>
      <c r="I4" s="225"/>
    </row>
    <row r="5" spans="2:9" ht="15.75" thickBot="1">
      <c r="B5" s="19" t="s">
        <v>50</v>
      </c>
      <c r="C5" s="223" t="s">
        <v>180</v>
      </c>
      <c r="D5" s="224"/>
      <c r="E5" s="224"/>
      <c r="F5" s="224"/>
      <c r="G5" s="224"/>
      <c r="H5" s="224"/>
      <c r="I5" s="225"/>
    </row>
    <row r="11" spans="2:13" ht="15.75">
      <c r="B11" s="221" t="s">
        <v>130</v>
      </c>
      <c r="C11" s="222"/>
      <c r="D11" s="222"/>
      <c r="E11" s="222"/>
      <c r="F11" s="222"/>
      <c r="G11" s="222"/>
      <c r="H11" s="222"/>
      <c r="I11" s="222"/>
      <c r="J11" s="222"/>
      <c r="K11" s="222"/>
      <c r="L11" s="222"/>
      <c r="M11" s="222"/>
    </row>
    <row r="12" spans="14:15" ht="15">
      <c r="N12" s="226" t="s">
        <v>83</v>
      </c>
      <c r="O12" s="226"/>
    </row>
    <row r="13" spans="2:15" ht="15">
      <c r="B13" s="214" t="s">
        <v>84</v>
      </c>
      <c r="C13" s="217" t="s">
        <v>85</v>
      </c>
      <c r="D13" s="218" t="s">
        <v>86</v>
      </c>
      <c r="E13" s="218"/>
      <c r="F13" s="218"/>
      <c r="G13" s="218"/>
      <c r="H13" s="218"/>
      <c r="I13" s="218"/>
      <c r="J13" s="218"/>
      <c r="K13" s="218"/>
      <c r="L13" s="218"/>
      <c r="M13" s="219"/>
      <c r="N13" s="217" t="s">
        <v>78</v>
      </c>
      <c r="O13" s="217"/>
    </row>
    <row r="14" spans="2:15" ht="15">
      <c r="B14" s="215"/>
      <c r="C14" s="217"/>
      <c r="D14" s="218" t="s">
        <v>87</v>
      </c>
      <c r="E14" s="218"/>
      <c r="F14" s="218"/>
      <c r="G14" s="218"/>
      <c r="H14" s="218"/>
      <c r="I14" s="218" t="s">
        <v>88</v>
      </c>
      <c r="J14" s="218"/>
      <c r="K14" s="218"/>
      <c r="L14" s="218"/>
      <c r="M14" s="219"/>
      <c r="N14" s="217"/>
      <c r="O14" s="217"/>
    </row>
    <row r="15" spans="2:15" ht="15.75" thickBot="1">
      <c r="B15" s="216"/>
      <c r="C15" s="214"/>
      <c r="D15" s="31" t="s">
        <v>89</v>
      </c>
      <c r="E15" s="31" t="s">
        <v>90</v>
      </c>
      <c r="F15" s="31" t="s">
        <v>91</v>
      </c>
      <c r="G15" s="31" t="s">
        <v>92</v>
      </c>
      <c r="H15" s="31" t="s">
        <v>93</v>
      </c>
      <c r="I15" s="31" t="s">
        <v>89</v>
      </c>
      <c r="J15" s="31" t="s">
        <v>90</v>
      </c>
      <c r="K15" s="31" t="s">
        <v>91</v>
      </c>
      <c r="L15" s="31" t="s">
        <v>92</v>
      </c>
      <c r="M15" s="32" t="s">
        <v>93</v>
      </c>
      <c r="N15" s="217"/>
      <c r="O15" s="217"/>
    </row>
    <row r="16" spans="2:15" ht="15">
      <c r="B16" s="33" t="s">
        <v>89</v>
      </c>
      <c r="C16" s="34"/>
      <c r="D16" s="34"/>
      <c r="E16" s="34"/>
      <c r="F16" s="34"/>
      <c r="G16" s="34"/>
      <c r="H16" s="34"/>
      <c r="I16" s="34"/>
      <c r="J16" s="34"/>
      <c r="K16" s="34"/>
      <c r="L16" s="34"/>
      <c r="M16" s="35"/>
      <c r="N16" s="220"/>
      <c r="O16" s="220"/>
    </row>
    <row r="17" spans="2:15" ht="15">
      <c r="B17" s="29" t="s">
        <v>80</v>
      </c>
      <c r="C17" s="12"/>
      <c r="D17" s="12"/>
      <c r="E17" s="12"/>
      <c r="F17" s="12"/>
      <c r="G17" s="12"/>
      <c r="H17" s="12"/>
      <c r="I17" s="12"/>
      <c r="J17" s="12"/>
      <c r="K17" s="12"/>
      <c r="L17" s="12"/>
      <c r="M17" s="36"/>
      <c r="N17" s="220"/>
      <c r="O17" s="220"/>
    </row>
    <row r="18" spans="2:15" ht="15">
      <c r="B18" s="29" t="s">
        <v>94</v>
      </c>
      <c r="C18" s="12"/>
      <c r="D18" s="12"/>
      <c r="E18" s="12"/>
      <c r="F18" s="12"/>
      <c r="G18" s="12"/>
      <c r="H18" s="12"/>
      <c r="I18" s="12"/>
      <c r="J18" s="12"/>
      <c r="K18" s="12"/>
      <c r="L18" s="12"/>
      <c r="M18" s="12"/>
      <c r="N18" s="220"/>
      <c r="O18" s="220"/>
    </row>
    <row r="19" spans="2:15" ht="15">
      <c r="B19" s="29" t="s">
        <v>82</v>
      </c>
      <c r="C19" s="12"/>
      <c r="D19" s="12"/>
      <c r="E19" s="12"/>
      <c r="F19" s="12"/>
      <c r="G19" s="12"/>
      <c r="H19" s="12"/>
      <c r="I19" s="12"/>
      <c r="J19" s="12"/>
      <c r="K19" s="12"/>
      <c r="L19" s="12"/>
      <c r="M19" s="12"/>
      <c r="N19" s="220"/>
      <c r="O19" s="220"/>
    </row>
  </sheetData>
  <sheetProtection/>
  <mergeCells count="16">
    <mergeCell ref="N16:O16"/>
    <mergeCell ref="N17:O17"/>
    <mergeCell ref="N18:O18"/>
    <mergeCell ref="N19:O19"/>
    <mergeCell ref="B11:M11"/>
    <mergeCell ref="C2:I2"/>
    <mergeCell ref="C3:I3"/>
    <mergeCell ref="C4:I4"/>
    <mergeCell ref="C5:I5"/>
    <mergeCell ref="N12:O12"/>
    <mergeCell ref="B13:B15"/>
    <mergeCell ref="C13:C15"/>
    <mergeCell ref="D13:M13"/>
    <mergeCell ref="N13:O15"/>
    <mergeCell ref="D14:H14"/>
    <mergeCell ref="I14:M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B2:D18"/>
  <sheetViews>
    <sheetView zoomScalePageLayoutView="0" workbookViewId="0" topLeftCell="A1">
      <selection activeCell="C11" sqref="C11:C13"/>
    </sheetView>
  </sheetViews>
  <sheetFormatPr defaultColWidth="9.140625" defaultRowHeight="15"/>
  <cols>
    <col min="2" max="2" width="43.57421875" style="1" customWidth="1"/>
    <col min="3" max="3" width="49.57421875" style="0" customWidth="1"/>
  </cols>
  <sheetData>
    <row r="2" spans="2:3" ht="15">
      <c r="B2" s="163" t="s">
        <v>147</v>
      </c>
      <c r="C2" s="182"/>
    </row>
    <row r="3" spans="2:3" ht="63" customHeight="1" thickBot="1">
      <c r="B3" s="182"/>
      <c r="C3" s="182"/>
    </row>
    <row r="4" spans="2:4" ht="15">
      <c r="B4" s="87" t="s">
        <v>47</v>
      </c>
      <c r="C4" s="82" t="s">
        <v>169</v>
      </c>
      <c r="D4" s="84"/>
    </row>
    <row r="5" spans="2:4" ht="15">
      <c r="B5" s="88" t="s">
        <v>48</v>
      </c>
      <c r="C5" s="78">
        <v>4105024359</v>
      </c>
      <c r="D5" s="84"/>
    </row>
    <row r="6" spans="2:4" ht="15">
      <c r="B6" s="88" t="s">
        <v>49</v>
      </c>
      <c r="C6" s="78">
        <v>410501001</v>
      </c>
      <c r="D6" s="84"/>
    </row>
    <row r="7" spans="2:4" ht="15.75" customHeight="1" thickBot="1">
      <c r="B7" s="89" t="s">
        <v>50</v>
      </c>
      <c r="C7" s="83" t="s">
        <v>178</v>
      </c>
      <c r="D7" s="85"/>
    </row>
    <row r="8" ht="15">
      <c r="D8" s="86"/>
    </row>
    <row r="10" spans="2:3" ht="15">
      <c r="B10" s="11" t="s">
        <v>26</v>
      </c>
      <c r="C10" s="5" t="s">
        <v>18</v>
      </c>
    </row>
    <row r="11" spans="2:3" ht="45">
      <c r="B11" s="7" t="s">
        <v>39</v>
      </c>
      <c r="C11" s="90" t="s">
        <v>182</v>
      </c>
    </row>
    <row r="12" spans="2:3" ht="45">
      <c r="B12" s="7" t="s">
        <v>40</v>
      </c>
      <c r="C12" s="90" t="s">
        <v>182</v>
      </c>
    </row>
    <row r="13" spans="2:3" ht="60">
      <c r="B13" s="7" t="s">
        <v>46</v>
      </c>
      <c r="C13" s="90" t="s">
        <v>182</v>
      </c>
    </row>
    <row r="14" spans="2:3" ht="51.75" customHeight="1">
      <c r="B14" s="7" t="s">
        <v>149</v>
      </c>
      <c r="C14" s="76">
        <v>0.5</v>
      </c>
    </row>
    <row r="17" spans="2:3" ht="15">
      <c r="B17" s="168" t="s">
        <v>148</v>
      </c>
      <c r="C17" s="168"/>
    </row>
    <row r="18" spans="2:3" ht="50.25" customHeight="1">
      <c r="B18" s="168" t="s">
        <v>150</v>
      </c>
      <c r="C18" s="168"/>
    </row>
  </sheetData>
  <sheetProtection/>
  <mergeCells count="3">
    <mergeCell ref="B2:C3"/>
    <mergeCell ref="B18:C18"/>
    <mergeCell ref="B17:C1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ЛЕНА</cp:lastModifiedBy>
  <cp:lastPrinted>2010-02-27T08:19:30Z</cp:lastPrinted>
  <dcterms:created xsi:type="dcterms:W3CDTF">2010-02-16T14:16:42Z</dcterms:created>
  <dcterms:modified xsi:type="dcterms:W3CDTF">2013-05-07T00:28:53Z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